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10020" tabRatio="857"/>
  </bookViews>
  <sheets>
    <sheet name="综合成绩汇总表（考试招聘）" sheetId="9" r:id="rId1"/>
  </sheets>
  <definedNames>
    <definedName name="_xlnm._FilterDatabase" localSheetId="0" hidden="1">'综合成绩汇总表（考试招聘）'!$A$2:$K$146</definedName>
    <definedName name="_xlnm.Print_Titles" localSheetId="0">'综合成绩汇总表（考试招聘）'!$1:$2</definedName>
  </definedNames>
  <calcPr calcId="144525" fullPrecision="0"/>
</workbook>
</file>

<file path=xl/sharedStrings.xml><?xml version="1.0" encoding="utf-8"?>
<sst xmlns="http://schemas.openxmlformats.org/spreadsheetml/2006/main" count="457" uniqueCount="325">
  <si>
    <t>附件3
                 海南省老年病医院2023年公开招聘员额制工作人员
                          综合成绩汇总表(考试招聘）</t>
  </si>
  <si>
    <t>序号</t>
  </si>
  <si>
    <t>报考岗位</t>
  </si>
  <si>
    <t>准考证号</t>
  </si>
  <si>
    <t>姓名</t>
  </si>
  <si>
    <t>笔试成绩</t>
  </si>
  <si>
    <t>笔试成绩
*60%</t>
  </si>
  <si>
    <t>面试成绩</t>
  </si>
  <si>
    <t>面试成绩
*40%</t>
  </si>
  <si>
    <t>综合成绩</t>
  </si>
  <si>
    <t>排名</t>
  </si>
  <si>
    <t>备注</t>
  </si>
  <si>
    <t>0201-体检中心妇科医师</t>
  </si>
  <si>
    <t>202302040702</t>
  </si>
  <si>
    <t>何梦婷</t>
  </si>
  <si>
    <t>202302040706</t>
  </si>
  <si>
    <t>田陈燕</t>
  </si>
  <si>
    <t>0206-总务部工程师</t>
  </si>
  <si>
    <t>202302041304</t>
  </si>
  <si>
    <t>封磊</t>
  </si>
  <si>
    <t>202302041306</t>
  </si>
  <si>
    <t>卓恩忠</t>
  </si>
  <si>
    <t>0207-住院医师</t>
  </si>
  <si>
    <t>202302040805</t>
  </si>
  <si>
    <t>王林</t>
  </si>
  <si>
    <t>202302040709</t>
  </si>
  <si>
    <t>蔡桂敏</t>
  </si>
  <si>
    <t>202302040804</t>
  </si>
  <si>
    <t>吴金芳</t>
  </si>
  <si>
    <t>202302040715</t>
  </si>
  <si>
    <t>宋彩虹</t>
  </si>
  <si>
    <t>202302040729</t>
  </si>
  <si>
    <t>毛振佳</t>
  </si>
  <si>
    <t>202302040728</t>
  </si>
  <si>
    <t>刘海春</t>
  </si>
  <si>
    <t>202302040716</t>
  </si>
  <si>
    <t>张静</t>
  </si>
  <si>
    <t>202302040713</t>
  </si>
  <si>
    <t>孟秀梦</t>
  </si>
  <si>
    <t>202302040710</t>
  </si>
  <si>
    <t>羊荷花</t>
  </si>
  <si>
    <t>202302040726</t>
  </si>
  <si>
    <t>李俊</t>
  </si>
  <si>
    <t>202302040808</t>
  </si>
  <si>
    <t>杨丽泽</t>
  </si>
  <si>
    <t>202302040802</t>
  </si>
  <si>
    <t>庄启俊</t>
  </si>
  <si>
    <t>202302040708</t>
  </si>
  <si>
    <t>吉红</t>
  </si>
  <si>
    <t>面试缺考</t>
  </si>
  <si>
    <t>0208-住院医师</t>
  </si>
  <si>
    <t>202302040823</t>
  </si>
  <si>
    <t>王康醒</t>
  </si>
  <si>
    <t>202302040910</t>
  </si>
  <si>
    <t>刘元奋</t>
  </si>
  <si>
    <t>202302040825</t>
  </si>
  <si>
    <t>许诗璐</t>
  </si>
  <si>
    <t>202302040816</t>
  </si>
  <si>
    <t>陈影</t>
  </si>
  <si>
    <t>202302040820</t>
  </si>
  <si>
    <t>林小晴</t>
  </si>
  <si>
    <t>202302040813</t>
  </si>
  <si>
    <t>刘培壵</t>
  </si>
  <si>
    <t>202302040911</t>
  </si>
  <si>
    <t>徐旺</t>
  </si>
  <si>
    <t>202302040902</t>
  </si>
  <si>
    <t>李好杰</t>
  </si>
  <si>
    <t>202302040818</t>
  </si>
  <si>
    <t>许科</t>
  </si>
  <si>
    <t>202302040826</t>
  </si>
  <si>
    <t>孙旭</t>
  </si>
  <si>
    <t>202302040828</t>
  </si>
  <si>
    <t>符家昌</t>
  </si>
  <si>
    <t>202302040824</t>
  </si>
  <si>
    <t>王文杨</t>
  </si>
  <si>
    <t>202302040903</t>
  </si>
  <si>
    <t>陈琼楠</t>
  </si>
  <si>
    <t>0209-住院医师</t>
  </si>
  <si>
    <t>202302040921</t>
  </si>
  <si>
    <t>蒋鸿历</t>
  </si>
  <si>
    <t>202302040922</t>
  </si>
  <si>
    <t>李居美</t>
  </si>
  <si>
    <t>202302040931</t>
  </si>
  <si>
    <t>梁斌基</t>
  </si>
  <si>
    <t>202302040920</t>
  </si>
  <si>
    <t>黎秋婷</t>
  </si>
  <si>
    <t>202302040930</t>
  </si>
  <si>
    <t>蒙定明</t>
  </si>
  <si>
    <t>0210-中医科中医师</t>
  </si>
  <si>
    <t>202302040101</t>
  </si>
  <si>
    <t>孙柳菁</t>
  </si>
  <si>
    <t>0211-康复治疗科中医师</t>
  </si>
  <si>
    <t>202302040218</t>
  </si>
  <si>
    <t>邓放</t>
  </si>
  <si>
    <t>202302040226</t>
  </si>
  <si>
    <t>潘家昌</t>
  </si>
  <si>
    <t>202302040313</t>
  </si>
  <si>
    <t>钟柳</t>
  </si>
  <si>
    <t>202302040318</t>
  </si>
  <si>
    <t>蔡仁军</t>
  </si>
  <si>
    <t>202302040302</t>
  </si>
  <si>
    <t>符斯婕</t>
  </si>
  <si>
    <t>202302040113</t>
  </si>
  <si>
    <t>邓乾东</t>
  </si>
  <si>
    <t>202302040119</t>
  </si>
  <si>
    <t>王乙翔</t>
  </si>
  <si>
    <t>202302040311</t>
  </si>
  <si>
    <t>陈玉荣</t>
  </si>
  <si>
    <t>202302040114</t>
  </si>
  <si>
    <t>李乔君</t>
  </si>
  <si>
    <t>202302040328</t>
  </si>
  <si>
    <t>梁晓叶</t>
  </si>
  <si>
    <t>202302040127</t>
  </si>
  <si>
    <t>顾嘉佳</t>
  </si>
  <si>
    <t>202302040208</t>
  </si>
  <si>
    <t>耿乐仙</t>
  </si>
  <si>
    <t>202302040326</t>
  </si>
  <si>
    <t>何善儒</t>
  </si>
  <si>
    <t>202302040116</t>
  </si>
  <si>
    <t>吴虹娇</t>
  </si>
  <si>
    <t>202302040108</t>
  </si>
  <si>
    <t>尤明惠</t>
  </si>
  <si>
    <t>0212-住院护师</t>
  </si>
  <si>
    <t>202302041413</t>
  </si>
  <si>
    <t>李红艳</t>
  </si>
  <si>
    <t>202302041510</t>
  </si>
  <si>
    <t>赵雅楠</t>
  </si>
  <si>
    <t>202302041401</t>
  </si>
  <si>
    <t>罗雪湉</t>
  </si>
  <si>
    <t>202302041426</t>
  </si>
  <si>
    <t>张蕾</t>
  </si>
  <si>
    <t>202302041423</t>
  </si>
  <si>
    <t>韦来姑</t>
  </si>
  <si>
    <t>202302041415</t>
  </si>
  <si>
    <t>庞诗达</t>
  </si>
  <si>
    <t>202302041519</t>
  </si>
  <si>
    <t>陈丽娥</t>
  </si>
  <si>
    <t>202302041427</t>
  </si>
  <si>
    <t>王超丽</t>
  </si>
  <si>
    <t>202302041417</t>
  </si>
  <si>
    <t>蔡硕平</t>
  </si>
  <si>
    <t>202302041502</t>
  </si>
  <si>
    <t>林鸿萍</t>
  </si>
  <si>
    <t>202302041405</t>
  </si>
  <si>
    <t>吴少嫚</t>
  </si>
  <si>
    <t>202302041424</t>
  </si>
  <si>
    <t>黎昌暧</t>
  </si>
  <si>
    <t>202302041416</t>
  </si>
  <si>
    <t>苏渝斯</t>
  </si>
  <si>
    <t>202302041419</t>
  </si>
  <si>
    <t>姬好飞</t>
  </si>
  <si>
    <t>202302041408</t>
  </si>
  <si>
    <t>陈才英</t>
  </si>
  <si>
    <t>202302041403</t>
  </si>
  <si>
    <t>郑祝霞</t>
  </si>
  <si>
    <t>202302041507</t>
  </si>
  <si>
    <t>龙小蕊</t>
  </si>
  <si>
    <t>202302041518</t>
  </si>
  <si>
    <t>朱令圆</t>
  </si>
  <si>
    <t>202302041425</t>
  </si>
  <si>
    <t>唐雪儿</t>
  </si>
  <si>
    <t>202302041421</t>
  </si>
  <si>
    <t>傅春燕</t>
  </si>
  <si>
    <t>202302041414</t>
  </si>
  <si>
    <t>杜娟</t>
  </si>
  <si>
    <t>0215-手术室护师</t>
  </si>
  <si>
    <t>202302041522</t>
  </si>
  <si>
    <t>张佳强</t>
  </si>
  <si>
    <t>0216-住院护士</t>
  </si>
  <si>
    <t>202302041609</t>
  </si>
  <si>
    <t>赵玮</t>
  </si>
  <si>
    <t>202302041613</t>
  </si>
  <si>
    <t>符晓敏</t>
  </si>
  <si>
    <t>202302041526</t>
  </si>
  <si>
    <t>吴晓曼</t>
  </si>
  <si>
    <t>202302041605</t>
  </si>
  <si>
    <t>陈少云</t>
  </si>
  <si>
    <t>202302041611</t>
  </si>
  <si>
    <t>吴玲梦</t>
  </si>
  <si>
    <t>202302041530</t>
  </si>
  <si>
    <t>邢泽薇</t>
  </si>
  <si>
    <t>202302041527</t>
  </si>
  <si>
    <t>薛欣玲</t>
  </si>
  <si>
    <t>202302041606</t>
  </si>
  <si>
    <t>高芳</t>
  </si>
  <si>
    <t>0217-康复治疗科康复治疗师</t>
  </si>
  <si>
    <t>202302041030</t>
  </si>
  <si>
    <t>张跃文</t>
  </si>
  <si>
    <t>202302041019</t>
  </si>
  <si>
    <t>陈增</t>
  </si>
  <si>
    <t>202302041015</t>
  </si>
  <si>
    <t>王发潮</t>
  </si>
  <si>
    <t>202302041020</t>
  </si>
  <si>
    <t>李实杰</t>
  </si>
  <si>
    <t>202302041016</t>
  </si>
  <si>
    <t>李帮德</t>
  </si>
  <si>
    <t>202302041003</t>
  </si>
  <si>
    <t>王洁</t>
  </si>
  <si>
    <t>202302041005</t>
  </si>
  <si>
    <t>彭火青</t>
  </si>
  <si>
    <t>202302041014</t>
  </si>
  <si>
    <t>黄美芳</t>
  </si>
  <si>
    <t>202302041025</t>
  </si>
  <si>
    <t>甘伟</t>
  </si>
  <si>
    <t>202302041026</t>
  </si>
  <si>
    <t>李建茂</t>
  </si>
  <si>
    <t>202302041024</t>
  </si>
  <si>
    <t>陈丽梦</t>
  </si>
  <si>
    <t>202302041007</t>
  </si>
  <si>
    <t>吴清瑜</t>
  </si>
  <si>
    <t>202302041006</t>
  </si>
  <si>
    <t>秦少雅</t>
  </si>
  <si>
    <t>0218-康复治疗科康复治疗师</t>
  </si>
  <si>
    <t>202302041211</t>
  </si>
  <si>
    <t>罗曼璇</t>
  </si>
  <si>
    <t>202302041124</t>
  </si>
  <si>
    <t>陆彦宇</t>
  </si>
  <si>
    <t>202302041202</t>
  </si>
  <si>
    <t>龙李平</t>
  </si>
  <si>
    <t>202302041110</t>
  </si>
  <si>
    <t>陈积煌</t>
  </si>
  <si>
    <t>202302041120</t>
  </si>
  <si>
    <t>蔡佳明</t>
  </si>
  <si>
    <t>202302041113</t>
  </si>
  <si>
    <t>王小叶</t>
  </si>
  <si>
    <t>202302041103</t>
  </si>
  <si>
    <t>栾峻松</t>
  </si>
  <si>
    <t>202302041111</t>
  </si>
  <si>
    <t>陈海明</t>
  </si>
  <si>
    <t>202302041201</t>
  </si>
  <si>
    <t>邢悦</t>
  </si>
  <si>
    <t>202302041115</t>
  </si>
  <si>
    <t>曾维曼</t>
  </si>
  <si>
    <t>202302041118</t>
  </si>
  <si>
    <t>邢益玉</t>
  </si>
  <si>
    <t>202302041205</t>
  </si>
  <si>
    <t>卢荟</t>
  </si>
  <si>
    <t>202302041121</t>
  </si>
  <si>
    <t>周仍菊</t>
  </si>
  <si>
    <t>202302041109</t>
  </si>
  <si>
    <t>陈海亮</t>
  </si>
  <si>
    <t>0220-放射科技师</t>
  </si>
  <si>
    <t>202302041905</t>
  </si>
  <si>
    <t>苏旭</t>
  </si>
  <si>
    <t>202302041902</t>
  </si>
  <si>
    <t>黎富晨</t>
  </si>
  <si>
    <t>0221-检验科技师</t>
  </si>
  <si>
    <t>202302041315</t>
  </si>
  <si>
    <t>何玉叶</t>
  </si>
  <si>
    <t>202302041320</t>
  </si>
  <si>
    <t>陈柳</t>
  </si>
  <si>
    <t>202302041319</t>
  </si>
  <si>
    <t>邢益驰</t>
  </si>
  <si>
    <t>0222-药剂科药师</t>
  </si>
  <si>
    <t>202302041915</t>
  </si>
  <si>
    <t>夏耀文</t>
  </si>
  <si>
    <t>202302041909</t>
  </si>
  <si>
    <t>麦宁</t>
  </si>
  <si>
    <t>202302041924</t>
  </si>
  <si>
    <t>陈嘉裕</t>
  </si>
  <si>
    <t>202302041919</t>
  </si>
  <si>
    <t>张美蝶</t>
  </si>
  <si>
    <t>202302041907</t>
  </si>
  <si>
    <t>文如尧</t>
  </si>
  <si>
    <t>202302041926</t>
  </si>
  <si>
    <t>黎之飘</t>
  </si>
  <si>
    <t>0223-药剂科中药师</t>
  </si>
  <si>
    <t>202302041302</t>
  </si>
  <si>
    <t>郎义华</t>
  </si>
  <si>
    <t>0224-公共卫生科职员</t>
  </si>
  <si>
    <t>202302041620</t>
  </si>
  <si>
    <t>王珺瑶</t>
  </si>
  <si>
    <t>202302041618</t>
  </si>
  <si>
    <t>顾诗宇</t>
  </si>
  <si>
    <t>202302041701</t>
  </si>
  <si>
    <t>王康静</t>
  </si>
  <si>
    <t>0225-医保管理部职员</t>
  </si>
  <si>
    <t>202302040402</t>
  </si>
  <si>
    <t>王汝菁</t>
  </si>
  <si>
    <t>202302040406</t>
  </si>
  <si>
    <t>王春霞</t>
  </si>
  <si>
    <t>202302040401</t>
  </si>
  <si>
    <t>冯淑贤</t>
  </si>
  <si>
    <t>0227-医教部职员</t>
  </si>
  <si>
    <t>202302041706</t>
  </si>
  <si>
    <t>杨劲松</t>
  </si>
  <si>
    <t>202302041707</t>
  </si>
  <si>
    <t>林小雷</t>
  </si>
  <si>
    <t>0228-医院办公室</t>
  </si>
  <si>
    <t>202302041730</t>
  </si>
  <si>
    <t>鞠振邦</t>
  </si>
  <si>
    <t>202302041721</t>
  </si>
  <si>
    <t>吴佩婷</t>
  </si>
  <si>
    <t>202302041710</t>
  </si>
  <si>
    <t>冯程程</t>
  </si>
  <si>
    <t>0229-党委办公室</t>
  </si>
  <si>
    <t>202302041802</t>
  </si>
  <si>
    <t>韩锦英</t>
  </si>
  <si>
    <t>0230-人力资源部职员</t>
  </si>
  <si>
    <t>202302041810</t>
  </si>
  <si>
    <t>陈伊倩</t>
  </si>
  <si>
    <t>202302041813</t>
  </si>
  <si>
    <t>许振辉</t>
  </si>
  <si>
    <t>202302041821</t>
  </si>
  <si>
    <t>黄先婷</t>
  </si>
  <si>
    <t>0231-信息工程部职员</t>
  </si>
  <si>
    <t>202302041221</t>
  </si>
  <si>
    <t>李宛真</t>
  </si>
  <si>
    <t>202302041229</t>
  </si>
  <si>
    <t>张文</t>
  </si>
  <si>
    <t>202302041223</t>
  </si>
  <si>
    <t>卢惠云</t>
  </si>
  <si>
    <t>202302041213</t>
  </si>
  <si>
    <t>张运鹏</t>
  </si>
  <si>
    <t>202302041217</t>
  </si>
  <si>
    <t>周雨枝</t>
  </si>
  <si>
    <t>202302041224</t>
  </si>
  <si>
    <t>苏运宏</t>
  </si>
  <si>
    <t>0232-财务运营部职员</t>
  </si>
  <si>
    <t>202302040608</t>
  </si>
  <si>
    <t>林敏</t>
  </si>
  <si>
    <t>202302040519</t>
  </si>
  <si>
    <t>陈雅琪</t>
  </si>
  <si>
    <t>202302040609</t>
  </si>
  <si>
    <t>符玉秋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</si>
</sst>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0.00;[Red]0.00"/>
  </numFmts>
  <fonts count="46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13"/>
      <color theme="1"/>
      <name val="宋体"/>
      <charset val="134"/>
    </font>
    <font>
      <sz val="11"/>
      <color theme="1"/>
      <name val="宋体"/>
      <charset val="134"/>
    </font>
    <font>
      <b/>
      <sz val="22"/>
      <name val="宋体"/>
      <charset val="134"/>
    </font>
    <font>
      <b/>
      <sz val="22"/>
      <color theme="1"/>
      <name val="宋体"/>
      <charset val="134"/>
    </font>
    <font>
      <b/>
      <sz val="14"/>
      <color theme="1"/>
      <name val="宋体"/>
      <charset val="134"/>
    </font>
    <font>
      <b/>
      <sz val="14"/>
      <color theme="1"/>
      <name val="宋体"/>
      <charset val="134"/>
      <scheme val="minor"/>
    </font>
    <font>
      <b/>
      <sz val="14"/>
      <name val="宋体"/>
      <charset val="134"/>
    </font>
    <font>
      <sz val="13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indexed="57"/>
      <name val="宋体"/>
      <charset val="134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sz val="11"/>
      <color theme="0"/>
      <name val="宋体"/>
      <charset val="0"/>
      <scheme val="minor"/>
    </font>
    <font>
      <b/>
      <sz val="11"/>
      <color indexed="10"/>
      <name val="宋体"/>
      <charset val="134"/>
    </font>
    <font>
      <sz val="18"/>
      <color indexed="57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57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10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sz val="11"/>
      <color indexed="16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b/>
      <sz val="13"/>
      <color indexed="57"/>
      <name val="宋体"/>
      <charset val="134"/>
    </font>
    <font>
      <i/>
      <sz val="11"/>
      <color indexed="23"/>
      <name val="宋体"/>
      <charset val="134"/>
    </font>
    <font>
      <sz val="11"/>
      <color indexed="8"/>
      <name val="Tahoma"/>
      <charset val="134"/>
    </font>
    <font>
      <sz val="10"/>
      <name val="Arial"/>
      <charset val="134"/>
    </font>
    <font>
      <sz val="11"/>
      <color indexed="17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ck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27"/>
      </bottom>
      <diagonal/>
    </border>
  </borders>
  <cellStyleXfs count="107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6" borderId="13" applyNumberFormat="0" applyAlignment="0" applyProtection="0">
      <alignment vertical="center"/>
    </xf>
    <xf numFmtId="0" fontId="24" fillId="1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6" borderId="14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5" borderId="11" applyNumberFormat="0" applyFont="0" applyAlignment="0" applyProtection="0">
      <alignment vertical="center"/>
    </xf>
    <xf numFmtId="0" fontId="13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10" borderId="15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0" fillId="20" borderId="19" applyNumberFormat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7" fillId="6" borderId="13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7" fillId="6" borderId="13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9" fillId="6" borderId="14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9" fillId="6" borderId="14" applyNumberFormat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0" fillId="36" borderId="2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4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4" fillId="0" borderId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40" fillId="36" borderId="23" applyNumberFormat="0" applyAlignment="0" applyProtection="0">
      <alignment vertical="center"/>
    </xf>
    <xf numFmtId="0" fontId="40" fillId="36" borderId="23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9" fillId="33" borderId="14" applyNumberFormat="0" applyAlignment="0" applyProtection="0">
      <alignment vertical="center"/>
    </xf>
    <xf numFmtId="0" fontId="39" fillId="33" borderId="14" applyNumberFormat="0" applyAlignment="0" applyProtection="0">
      <alignment vertical="center"/>
    </xf>
    <xf numFmtId="0" fontId="39" fillId="33" borderId="14" applyNumberFormat="0" applyAlignment="0" applyProtection="0">
      <alignment vertical="center"/>
    </xf>
    <xf numFmtId="0" fontId="13" fillId="37" borderId="25" applyNumberFormat="0" applyFont="0" applyAlignment="0" applyProtection="0">
      <alignment vertical="center"/>
    </xf>
    <xf numFmtId="0" fontId="13" fillId="37" borderId="25" applyNumberFormat="0" applyFont="0" applyAlignment="0" applyProtection="0">
      <alignment vertical="center"/>
    </xf>
    <xf numFmtId="0" fontId="13" fillId="37" borderId="25" applyNumberFormat="0" applyFont="0" applyAlignment="0" applyProtection="0">
      <alignment vertical="center"/>
    </xf>
    <xf numFmtId="0" fontId="0" fillId="0" borderId="0">
      <alignment vertical="center"/>
    </xf>
  </cellStyleXfs>
  <cellXfs count="3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 wrapText="1"/>
    </xf>
    <xf numFmtId="177" fontId="9" fillId="0" borderId="4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/>
    </xf>
    <xf numFmtId="177" fontId="9" fillId="0" borderId="8" xfId="0" applyNumberFormat="1" applyFont="1" applyFill="1" applyBorder="1" applyAlignment="1">
      <alignment horizontal="center" vertical="center"/>
    </xf>
    <xf numFmtId="176" fontId="9" fillId="0" borderId="8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</cellXfs>
  <cellStyles count="107">
    <cellStyle name="常规" xfId="0" builtinId="0"/>
    <cellStyle name="货币[0]" xfId="1" builtinId="7"/>
    <cellStyle name="20% - 强调文字颜色 3" xfId="2" builtinId="38"/>
    <cellStyle name="输出 3" xfId="3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标题 5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标题 4 3" xfId="16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标题 6" xfId="28"/>
    <cellStyle name="60% - 强调文字颜色 4" xfId="29" builtinId="44"/>
    <cellStyle name="输出" xfId="30" builtinId="21"/>
    <cellStyle name="计算" xfId="31" builtinId="22"/>
    <cellStyle name="检查单元格" xfId="32" builtinId="23"/>
    <cellStyle name="标题 1 3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标题 1 2" xfId="40"/>
    <cellStyle name="20% - 强调文字颜色 5" xfId="41" builtinId="46"/>
    <cellStyle name="强调文字颜色 1" xfId="42" builtinId="29"/>
    <cellStyle name="20% - 强调文字颜色 1" xfId="43" builtinId="30"/>
    <cellStyle name="链接单元格 3" xfId="44"/>
    <cellStyle name="40% - 强调文字颜色 1" xfId="45" builtinId="31"/>
    <cellStyle name="20% - 强调文字颜色 2" xfId="46" builtinId="34"/>
    <cellStyle name="输出 2" xfId="47"/>
    <cellStyle name="链接单元格 4" xfId="48"/>
    <cellStyle name="40% - 强调文字颜色 2" xfId="49" builtinId="35"/>
    <cellStyle name="标题 1 4" xfId="50"/>
    <cellStyle name="强调文字颜色 3" xfId="51" builtinId="37"/>
    <cellStyle name="强调文字颜色 4" xfId="52" builtinId="41"/>
    <cellStyle name="20% - 强调文字颜色 4" xfId="53" builtinId="42"/>
    <cellStyle name="输出 4" xfId="54"/>
    <cellStyle name="40% - 强调文字颜色 4" xfId="55" builtinId="43"/>
    <cellStyle name="计算 3" xfId="56"/>
    <cellStyle name="强调文字颜色 5" xfId="57" builtinId="45"/>
    <cellStyle name="40% - 强调文字颜色 5" xfId="58" builtinId="47"/>
    <cellStyle name="计算 4" xfId="59"/>
    <cellStyle name="60% - 强调文字颜色 5" xfId="60" builtinId="48"/>
    <cellStyle name="强调文字颜色 6" xfId="61" builtinId="49"/>
    <cellStyle name="40% - 强调文字颜色 6" xfId="62" builtinId="51"/>
    <cellStyle name="适中 2" xfId="63"/>
    <cellStyle name="60% - 强调文字颜色 6" xfId="64" builtinId="52"/>
    <cellStyle name="标题 7" xfId="65"/>
    <cellStyle name="标题 2 2" xfId="66"/>
    <cellStyle name="标题 2 3" xfId="67"/>
    <cellStyle name="标题 2 4" xfId="68"/>
    <cellStyle name="标题 3 2" xfId="69"/>
    <cellStyle name="标题 3 3" xfId="70"/>
    <cellStyle name="标题 3 4" xfId="71"/>
    <cellStyle name="标题 4 2" xfId="72"/>
    <cellStyle name="检查单元格 2" xfId="73"/>
    <cellStyle name="标题 4 4" xfId="74"/>
    <cellStyle name="差 2" xfId="75"/>
    <cellStyle name="差 3" xfId="76"/>
    <cellStyle name="差 4" xfId="77"/>
    <cellStyle name="常规 2" xfId="78"/>
    <cellStyle name="常规 3" xfId="79"/>
    <cellStyle name="常规 4" xfId="80"/>
    <cellStyle name="常规 5" xfId="81"/>
    <cellStyle name="常规 7" xfId="82"/>
    <cellStyle name="好 2" xfId="83"/>
    <cellStyle name="好 3" xfId="84"/>
    <cellStyle name="好 4" xfId="85"/>
    <cellStyle name="汇总 2" xfId="86"/>
    <cellStyle name="汇总 3" xfId="87"/>
    <cellStyle name="汇总 4" xfId="88"/>
    <cellStyle name="检查单元格 3" xfId="89"/>
    <cellStyle name="检查单元格 4" xfId="90"/>
    <cellStyle name="解释性文本 2" xfId="91"/>
    <cellStyle name="解释性文本 3" xfId="92"/>
    <cellStyle name="解释性文本 4" xfId="93"/>
    <cellStyle name="警告文本 2" xfId="94"/>
    <cellStyle name="警告文本 3" xfId="95"/>
    <cellStyle name="警告文本 4" xfId="96"/>
    <cellStyle name="链接单元格 2" xfId="97"/>
    <cellStyle name="适中 3" xfId="98"/>
    <cellStyle name="适中 4" xfId="99"/>
    <cellStyle name="输入 2" xfId="100"/>
    <cellStyle name="输入 3" xfId="101"/>
    <cellStyle name="输入 4" xfId="102"/>
    <cellStyle name="注释 2" xfId="103"/>
    <cellStyle name="注释 3" xfId="104"/>
    <cellStyle name="注释 4" xfId="105"/>
    <cellStyle name="常规 2 2" xfId="10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6"/>
  <sheetViews>
    <sheetView tabSelected="1" topLeftCell="A144" workbookViewId="0">
      <selection activeCell="E150" sqref="E150"/>
    </sheetView>
  </sheetViews>
  <sheetFormatPr defaultColWidth="9" defaultRowHeight="47" customHeight="1"/>
  <cols>
    <col min="1" max="1" width="6.125" style="3" customWidth="1"/>
    <col min="2" max="2" width="31.125" style="4" customWidth="1"/>
    <col min="3" max="3" width="23" style="4" customWidth="1"/>
    <col min="4" max="4" width="9.5" style="3" customWidth="1"/>
    <col min="5" max="5" width="12.375" style="3" customWidth="1"/>
    <col min="6" max="6" width="12.375" style="5" customWidth="1"/>
    <col min="7" max="7" width="11" style="5" customWidth="1"/>
    <col min="8" max="8" width="11.75" style="5" customWidth="1"/>
    <col min="9" max="9" width="10.875" style="5" customWidth="1"/>
    <col min="10" max="10" width="7.75" style="3" customWidth="1"/>
    <col min="11" max="11" width="10.875" style="3" customWidth="1"/>
    <col min="12" max="16384" width="9" style="3"/>
  </cols>
  <sheetData>
    <row r="1" ht="85" customHeight="1" spans="1:11">
      <c r="A1" s="6" t="s">
        <v>0</v>
      </c>
      <c r="B1" s="6"/>
      <c r="C1" s="7"/>
      <c r="D1" s="8"/>
      <c r="E1" s="8"/>
      <c r="F1" s="9"/>
      <c r="G1" s="9"/>
      <c r="H1" s="9"/>
      <c r="I1" s="9"/>
      <c r="J1" s="8"/>
      <c r="K1" s="8"/>
    </row>
    <row r="2" s="1" customFormat="1" ht="41" customHeight="1" spans="1:11">
      <c r="A2" s="10" t="s">
        <v>1</v>
      </c>
      <c r="B2" s="11" t="s">
        <v>2</v>
      </c>
      <c r="C2" s="12" t="s">
        <v>3</v>
      </c>
      <c r="D2" s="13" t="s">
        <v>4</v>
      </c>
      <c r="E2" s="14" t="s">
        <v>5</v>
      </c>
      <c r="F2" s="15" t="s">
        <v>6</v>
      </c>
      <c r="G2" s="16" t="s">
        <v>7</v>
      </c>
      <c r="H2" s="15" t="s">
        <v>8</v>
      </c>
      <c r="I2" s="16" t="s">
        <v>9</v>
      </c>
      <c r="J2" s="13" t="s">
        <v>10</v>
      </c>
      <c r="K2" s="22" t="s">
        <v>11</v>
      </c>
    </row>
    <row r="3" s="2" customFormat="1" ht="30" customHeight="1" spans="1:11">
      <c r="A3" s="17">
        <v>1</v>
      </c>
      <c r="B3" s="18" t="s">
        <v>12</v>
      </c>
      <c r="C3" s="18" t="s">
        <v>13</v>
      </c>
      <c r="D3" s="18" t="s">
        <v>14</v>
      </c>
      <c r="E3" s="19">
        <v>65.13</v>
      </c>
      <c r="F3" s="19">
        <f>E3*0.6</f>
        <v>39.08</v>
      </c>
      <c r="G3" s="20">
        <v>80</v>
      </c>
      <c r="H3" s="19">
        <f>G3*0.4</f>
        <v>32</v>
      </c>
      <c r="I3" s="19">
        <f>F3+H3</f>
        <v>71.08</v>
      </c>
      <c r="J3" s="23">
        <v>1</v>
      </c>
      <c r="K3" s="24"/>
    </row>
    <row r="4" s="2" customFormat="1" ht="30" customHeight="1" spans="1:11">
      <c r="A4" s="17">
        <v>2</v>
      </c>
      <c r="B4" s="18" t="s">
        <v>12</v>
      </c>
      <c r="C4" s="18" t="s">
        <v>15</v>
      </c>
      <c r="D4" s="18" t="s">
        <v>16</v>
      </c>
      <c r="E4" s="19">
        <v>70.33</v>
      </c>
      <c r="F4" s="19">
        <f>E4*0.6</f>
        <v>42.2</v>
      </c>
      <c r="G4" s="20">
        <v>70.67</v>
      </c>
      <c r="H4" s="19">
        <f>G4*0.4</f>
        <v>28.27</v>
      </c>
      <c r="I4" s="19">
        <f>F4+H4</f>
        <v>70.47</v>
      </c>
      <c r="J4" s="23">
        <v>2</v>
      </c>
      <c r="K4" s="24"/>
    </row>
    <row r="5" s="2" customFormat="1" ht="30" customHeight="1" spans="1:11">
      <c r="A5" s="17">
        <v>3</v>
      </c>
      <c r="B5" s="18" t="s">
        <v>17</v>
      </c>
      <c r="C5" s="21" t="s">
        <v>18</v>
      </c>
      <c r="D5" s="21" t="s">
        <v>19</v>
      </c>
      <c r="E5" s="19">
        <v>57.66</v>
      </c>
      <c r="F5" s="19">
        <f>E5*0.6</f>
        <v>34.6</v>
      </c>
      <c r="G5" s="20">
        <v>80.67</v>
      </c>
      <c r="H5" s="19">
        <f>G5*0.4</f>
        <v>32.27</v>
      </c>
      <c r="I5" s="19">
        <f>F5+H5</f>
        <v>66.87</v>
      </c>
      <c r="J5" s="23">
        <v>1</v>
      </c>
      <c r="K5" s="24"/>
    </row>
    <row r="6" s="2" customFormat="1" ht="30" customHeight="1" spans="1:11">
      <c r="A6" s="17">
        <v>4</v>
      </c>
      <c r="B6" s="18" t="s">
        <v>17</v>
      </c>
      <c r="C6" s="21" t="s">
        <v>20</v>
      </c>
      <c r="D6" s="21" t="s">
        <v>21</v>
      </c>
      <c r="E6" s="19">
        <v>56.23</v>
      </c>
      <c r="F6" s="19">
        <f>E6*0.6</f>
        <v>33.74</v>
      </c>
      <c r="G6" s="20">
        <v>38</v>
      </c>
      <c r="H6" s="19">
        <f>G6*0.4</f>
        <v>15.2</v>
      </c>
      <c r="I6" s="19">
        <f>F6+H6</f>
        <v>48.94</v>
      </c>
      <c r="J6" s="23">
        <v>2</v>
      </c>
      <c r="K6" s="24"/>
    </row>
    <row r="7" s="2" customFormat="1" ht="30" customHeight="1" spans="1:11">
      <c r="A7" s="17">
        <v>5</v>
      </c>
      <c r="B7" s="18" t="s">
        <v>22</v>
      </c>
      <c r="C7" s="21" t="s">
        <v>23</v>
      </c>
      <c r="D7" s="21" t="s">
        <v>24</v>
      </c>
      <c r="E7" s="19">
        <v>75.59</v>
      </c>
      <c r="F7" s="19">
        <f t="shared" ref="F7:F37" si="0">E7*0.6</f>
        <v>45.35</v>
      </c>
      <c r="G7" s="20">
        <v>74.5</v>
      </c>
      <c r="H7" s="19">
        <f t="shared" ref="H7:H37" si="1">G7*0.4</f>
        <v>29.8</v>
      </c>
      <c r="I7" s="19">
        <f t="shared" ref="I7:I37" si="2">F7+H7</f>
        <v>75.15</v>
      </c>
      <c r="J7" s="23">
        <v>1</v>
      </c>
      <c r="K7" s="24"/>
    </row>
    <row r="8" s="2" customFormat="1" ht="30" customHeight="1" spans="1:11">
      <c r="A8" s="17">
        <v>6</v>
      </c>
      <c r="B8" s="18" t="s">
        <v>22</v>
      </c>
      <c r="C8" s="21" t="s">
        <v>25</v>
      </c>
      <c r="D8" s="21" t="s">
        <v>26</v>
      </c>
      <c r="E8" s="19">
        <v>72.7</v>
      </c>
      <c r="F8" s="19">
        <f t="shared" si="0"/>
        <v>43.62</v>
      </c>
      <c r="G8" s="20">
        <v>76.67</v>
      </c>
      <c r="H8" s="19">
        <f t="shared" si="1"/>
        <v>30.67</v>
      </c>
      <c r="I8" s="19">
        <f t="shared" si="2"/>
        <v>74.29</v>
      </c>
      <c r="J8" s="23">
        <v>2</v>
      </c>
      <c r="K8" s="24"/>
    </row>
    <row r="9" s="2" customFormat="1" ht="30" customHeight="1" spans="1:11">
      <c r="A9" s="17">
        <v>7</v>
      </c>
      <c r="B9" s="18" t="s">
        <v>22</v>
      </c>
      <c r="C9" s="21" t="s">
        <v>27</v>
      </c>
      <c r="D9" s="21" t="s">
        <v>28</v>
      </c>
      <c r="E9" s="19">
        <v>71.11</v>
      </c>
      <c r="F9" s="19">
        <f t="shared" si="0"/>
        <v>42.67</v>
      </c>
      <c r="G9" s="20">
        <v>73.33</v>
      </c>
      <c r="H9" s="19">
        <f t="shared" si="1"/>
        <v>29.33</v>
      </c>
      <c r="I9" s="19">
        <f t="shared" si="2"/>
        <v>72</v>
      </c>
      <c r="J9" s="23">
        <v>3</v>
      </c>
      <c r="K9" s="24"/>
    </row>
    <row r="10" s="2" customFormat="1" ht="30" customHeight="1" spans="1:11">
      <c r="A10" s="17">
        <v>8</v>
      </c>
      <c r="B10" s="18" t="s">
        <v>22</v>
      </c>
      <c r="C10" s="21" t="s">
        <v>29</v>
      </c>
      <c r="D10" s="21" t="s">
        <v>30</v>
      </c>
      <c r="E10" s="19">
        <v>72.04</v>
      </c>
      <c r="F10" s="19">
        <f t="shared" si="0"/>
        <v>43.22</v>
      </c>
      <c r="G10" s="20">
        <v>71.67</v>
      </c>
      <c r="H10" s="19">
        <f t="shared" si="1"/>
        <v>28.67</v>
      </c>
      <c r="I10" s="19">
        <f t="shared" si="2"/>
        <v>71.89</v>
      </c>
      <c r="J10" s="23">
        <v>4</v>
      </c>
      <c r="K10" s="24"/>
    </row>
    <row r="11" s="2" customFormat="1" ht="30" customHeight="1" spans="1:11">
      <c r="A11" s="17">
        <v>9</v>
      </c>
      <c r="B11" s="18" t="s">
        <v>22</v>
      </c>
      <c r="C11" s="21" t="s">
        <v>31</v>
      </c>
      <c r="D11" s="21" t="s">
        <v>32</v>
      </c>
      <c r="E11" s="19">
        <v>70.52</v>
      </c>
      <c r="F11" s="19">
        <f t="shared" si="0"/>
        <v>42.31</v>
      </c>
      <c r="G11" s="20">
        <v>73.17</v>
      </c>
      <c r="H11" s="19">
        <f t="shared" si="1"/>
        <v>29.27</v>
      </c>
      <c r="I11" s="19">
        <f t="shared" si="2"/>
        <v>71.58</v>
      </c>
      <c r="J11" s="23">
        <v>5</v>
      </c>
      <c r="K11" s="24"/>
    </row>
    <row r="12" s="2" customFormat="1" ht="30" customHeight="1" spans="1:11">
      <c r="A12" s="17">
        <v>10</v>
      </c>
      <c r="B12" s="18" t="s">
        <v>22</v>
      </c>
      <c r="C12" s="21" t="s">
        <v>33</v>
      </c>
      <c r="D12" s="21" t="s">
        <v>34</v>
      </c>
      <c r="E12" s="19">
        <v>72.71</v>
      </c>
      <c r="F12" s="19">
        <f t="shared" si="0"/>
        <v>43.63</v>
      </c>
      <c r="G12" s="20">
        <v>68.67</v>
      </c>
      <c r="H12" s="19">
        <f t="shared" si="1"/>
        <v>27.47</v>
      </c>
      <c r="I12" s="19">
        <f t="shared" si="2"/>
        <v>71.1</v>
      </c>
      <c r="J12" s="23">
        <v>6</v>
      </c>
      <c r="K12" s="24"/>
    </row>
    <row r="13" s="2" customFormat="1" ht="30" customHeight="1" spans="1:11">
      <c r="A13" s="17">
        <v>11</v>
      </c>
      <c r="B13" s="18" t="s">
        <v>22</v>
      </c>
      <c r="C13" s="21" t="s">
        <v>35</v>
      </c>
      <c r="D13" s="21" t="s">
        <v>36</v>
      </c>
      <c r="E13" s="19">
        <v>67.7</v>
      </c>
      <c r="F13" s="19">
        <f t="shared" si="0"/>
        <v>40.62</v>
      </c>
      <c r="G13" s="20">
        <v>72.33</v>
      </c>
      <c r="H13" s="19">
        <f t="shared" si="1"/>
        <v>28.93</v>
      </c>
      <c r="I13" s="19">
        <f t="shared" si="2"/>
        <v>69.55</v>
      </c>
      <c r="J13" s="23">
        <v>7</v>
      </c>
      <c r="K13" s="24"/>
    </row>
    <row r="14" s="2" customFormat="1" ht="30" customHeight="1" spans="1:11">
      <c r="A14" s="17">
        <v>12</v>
      </c>
      <c r="B14" s="18" t="s">
        <v>22</v>
      </c>
      <c r="C14" s="21" t="s">
        <v>37</v>
      </c>
      <c r="D14" s="21" t="s">
        <v>38</v>
      </c>
      <c r="E14" s="19">
        <v>64.1</v>
      </c>
      <c r="F14" s="19">
        <f t="shared" si="0"/>
        <v>38.46</v>
      </c>
      <c r="G14" s="20">
        <v>77.17</v>
      </c>
      <c r="H14" s="19">
        <f t="shared" si="1"/>
        <v>30.87</v>
      </c>
      <c r="I14" s="19">
        <f t="shared" si="2"/>
        <v>69.33</v>
      </c>
      <c r="J14" s="23">
        <v>8</v>
      </c>
      <c r="K14" s="24"/>
    </row>
    <row r="15" s="2" customFormat="1" ht="30" customHeight="1" spans="1:11">
      <c r="A15" s="17">
        <v>13</v>
      </c>
      <c r="B15" s="18" t="s">
        <v>22</v>
      </c>
      <c r="C15" s="21" t="s">
        <v>39</v>
      </c>
      <c r="D15" s="21" t="s">
        <v>40</v>
      </c>
      <c r="E15" s="19">
        <v>66.92</v>
      </c>
      <c r="F15" s="19">
        <f t="shared" si="0"/>
        <v>40.15</v>
      </c>
      <c r="G15" s="20">
        <v>71.33</v>
      </c>
      <c r="H15" s="19">
        <f t="shared" si="1"/>
        <v>28.53</v>
      </c>
      <c r="I15" s="19">
        <f t="shared" si="2"/>
        <v>68.68</v>
      </c>
      <c r="J15" s="23">
        <v>9</v>
      </c>
      <c r="K15" s="24"/>
    </row>
    <row r="16" s="2" customFormat="1" ht="30" customHeight="1" spans="1:11">
      <c r="A16" s="17">
        <v>14</v>
      </c>
      <c r="B16" s="18" t="s">
        <v>22</v>
      </c>
      <c r="C16" s="21" t="s">
        <v>41</v>
      </c>
      <c r="D16" s="21" t="s">
        <v>42</v>
      </c>
      <c r="E16" s="19">
        <v>63.83</v>
      </c>
      <c r="F16" s="19">
        <f t="shared" si="0"/>
        <v>38.3</v>
      </c>
      <c r="G16" s="20">
        <v>75</v>
      </c>
      <c r="H16" s="19">
        <f t="shared" si="1"/>
        <v>30</v>
      </c>
      <c r="I16" s="19">
        <f t="shared" si="2"/>
        <v>68.3</v>
      </c>
      <c r="J16" s="23">
        <v>10</v>
      </c>
      <c r="K16" s="24"/>
    </row>
    <row r="17" s="2" customFormat="1" ht="30" customHeight="1" spans="1:11">
      <c r="A17" s="17">
        <v>15</v>
      </c>
      <c r="B17" s="18" t="s">
        <v>22</v>
      </c>
      <c r="C17" s="21" t="s">
        <v>43</v>
      </c>
      <c r="D17" s="21" t="s">
        <v>44</v>
      </c>
      <c r="E17" s="19">
        <v>63.33</v>
      </c>
      <c r="F17" s="19">
        <f t="shared" si="0"/>
        <v>38</v>
      </c>
      <c r="G17" s="20">
        <v>71</v>
      </c>
      <c r="H17" s="19">
        <f t="shared" si="1"/>
        <v>28.4</v>
      </c>
      <c r="I17" s="19">
        <f t="shared" si="2"/>
        <v>66.4</v>
      </c>
      <c r="J17" s="23">
        <v>11</v>
      </c>
      <c r="K17" s="24"/>
    </row>
    <row r="18" s="2" customFormat="1" ht="30" customHeight="1" spans="1:11">
      <c r="A18" s="17">
        <v>16</v>
      </c>
      <c r="B18" s="18" t="s">
        <v>22</v>
      </c>
      <c r="C18" s="21" t="s">
        <v>45</v>
      </c>
      <c r="D18" s="21" t="s">
        <v>46</v>
      </c>
      <c r="E18" s="19">
        <v>63.01</v>
      </c>
      <c r="F18" s="19">
        <f t="shared" si="0"/>
        <v>37.81</v>
      </c>
      <c r="G18" s="20">
        <v>70.33</v>
      </c>
      <c r="H18" s="19">
        <f t="shared" si="1"/>
        <v>28.13</v>
      </c>
      <c r="I18" s="19">
        <f t="shared" si="2"/>
        <v>65.94</v>
      </c>
      <c r="J18" s="23">
        <v>12</v>
      </c>
      <c r="K18" s="24"/>
    </row>
    <row r="19" s="2" customFormat="1" ht="30" customHeight="1" spans="1:11">
      <c r="A19" s="17">
        <v>17</v>
      </c>
      <c r="B19" s="18" t="s">
        <v>22</v>
      </c>
      <c r="C19" s="21" t="s">
        <v>47</v>
      </c>
      <c r="D19" s="21" t="s">
        <v>48</v>
      </c>
      <c r="E19" s="19">
        <v>76.83</v>
      </c>
      <c r="F19" s="19">
        <f t="shared" si="0"/>
        <v>46.1</v>
      </c>
      <c r="G19" s="20"/>
      <c r="H19" s="19">
        <f t="shared" si="1"/>
        <v>0</v>
      </c>
      <c r="I19" s="19">
        <f t="shared" si="2"/>
        <v>46.1</v>
      </c>
      <c r="J19" s="23"/>
      <c r="K19" s="24" t="s">
        <v>49</v>
      </c>
    </row>
    <row r="20" s="2" customFormat="1" ht="30" customHeight="1" spans="1:11">
      <c r="A20" s="17">
        <v>18</v>
      </c>
      <c r="B20" s="18" t="s">
        <v>50</v>
      </c>
      <c r="C20" s="21" t="s">
        <v>51</v>
      </c>
      <c r="D20" s="21" t="s">
        <v>52</v>
      </c>
      <c r="E20" s="19">
        <v>71.21</v>
      </c>
      <c r="F20" s="19">
        <f t="shared" si="0"/>
        <v>42.73</v>
      </c>
      <c r="G20" s="20">
        <v>81.67</v>
      </c>
      <c r="H20" s="19">
        <f t="shared" si="1"/>
        <v>32.67</v>
      </c>
      <c r="I20" s="19">
        <f t="shared" si="2"/>
        <v>75.4</v>
      </c>
      <c r="J20" s="23">
        <v>1</v>
      </c>
      <c r="K20" s="24"/>
    </row>
    <row r="21" s="2" customFormat="1" ht="30" customHeight="1" spans="1:11">
      <c r="A21" s="17">
        <v>19</v>
      </c>
      <c r="B21" s="18" t="s">
        <v>50</v>
      </c>
      <c r="C21" s="21" t="s">
        <v>53</v>
      </c>
      <c r="D21" s="21" t="s">
        <v>54</v>
      </c>
      <c r="E21" s="19">
        <v>69.08</v>
      </c>
      <c r="F21" s="19">
        <f t="shared" si="0"/>
        <v>41.45</v>
      </c>
      <c r="G21" s="20">
        <v>79.5</v>
      </c>
      <c r="H21" s="19">
        <f t="shared" si="1"/>
        <v>31.8</v>
      </c>
      <c r="I21" s="19">
        <f t="shared" si="2"/>
        <v>73.25</v>
      </c>
      <c r="J21" s="23">
        <v>2</v>
      </c>
      <c r="K21" s="24"/>
    </row>
    <row r="22" s="2" customFormat="1" ht="30" customHeight="1" spans="1:11">
      <c r="A22" s="17">
        <v>20</v>
      </c>
      <c r="B22" s="18" t="s">
        <v>50</v>
      </c>
      <c r="C22" s="21" t="s">
        <v>55</v>
      </c>
      <c r="D22" s="21" t="s">
        <v>56</v>
      </c>
      <c r="E22" s="19">
        <v>69.19</v>
      </c>
      <c r="F22" s="19">
        <f t="shared" si="0"/>
        <v>41.51</v>
      </c>
      <c r="G22" s="20">
        <v>79</v>
      </c>
      <c r="H22" s="19">
        <f t="shared" si="1"/>
        <v>31.6</v>
      </c>
      <c r="I22" s="19">
        <f t="shared" si="2"/>
        <v>73.11</v>
      </c>
      <c r="J22" s="23">
        <v>3</v>
      </c>
      <c r="K22" s="24"/>
    </row>
    <row r="23" s="2" customFormat="1" ht="30" customHeight="1" spans="1:11">
      <c r="A23" s="17">
        <v>21</v>
      </c>
      <c r="B23" s="18" t="s">
        <v>50</v>
      </c>
      <c r="C23" s="21" t="s">
        <v>57</v>
      </c>
      <c r="D23" s="21" t="s">
        <v>58</v>
      </c>
      <c r="E23" s="19">
        <v>73.92</v>
      </c>
      <c r="F23" s="19">
        <f t="shared" si="0"/>
        <v>44.35</v>
      </c>
      <c r="G23" s="20">
        <v>70.33</v>
      </c>
      <c r="H23" s="19">
        <f t="shared" si="1"/>
        <v>28.13</v>
      </c>
      <c r="I23" s="19">
        <f t="shared" si="2"/>
        <v>72.48</v>
      </c>
      <c r="J23" s="23">
        <v>4</v>
      </c>
      <c r="K23" s="24"/>
    </row>
    <row r="24" s="2" customFormat="1" ht="30" customHeight="1" spans="1:11">
      <c r="A24" s="17">
        <v>22</v>
      </c>
      <c r="B24" s="18" t="s">
        <v>50</v>
      </c>
      <c r="C24" s="21" t="s">
        <v>59</v>
      </c>
      <c r="D24" s="21" t="s">
        <v>60</v>
      </c>
      <c r="E24" s="19">
        <v>70.25</v>
      </c>
      <c r="F24" s="19">
        <f t="shared" si="0"/>
        <v>42.15</v>
      </c>
      <c r="G24" s="20">
        <v>74.67</v>
      </c>
      <c r="H24" s="19">
        <f t="shared" si="1"/>
        <v>29.87</v>
      </c>
      <c r="I24" s="19">
        <f t="shared" si="2"/>
        <v>72.02</v>
      </c>
      <c r="J24" s="23">
        <v>5</v>
      </c>
      <c r="K24" s="24"/>
    </row>
    <row r="25" s="2" customFormat="1" ht="30" customHeight="1" spans="1:11">
      <c r="A25" s="17">
        <v>23</v>
      </c>
      <c r="B25" s="18" t="s">
        <v>50</v>
      </c>
      <c r="C25" s="21" t="s">
        <v>61</v>
      </c>
      <c r="D25" s="21" t="s">
        <v>62</v>
      </c>
      <c r="E25" s="19">
        <v>69.15</v>
      </c>
      <c r="F25" s="19">
        <f t="shared" si="0"/>
        <v>41.49</v>
      </c>
      <c r="G25" s="20">
        <v>75.83</v>
      </c>
      <c r="H25" s="19">
        <f t="shared" si="1"/>
        <v>30.33</v>
      </c>
      <c r="I25" s="19">
        <f t="shared" si="2"/>
        <v>71.82</v>
      </c>
      <c r="J25" s="23">
        <v>6</v>
      </c>
      <c r="K25" s="24"/>
    </row>
    <row r="26" s="2" customFormat="1" ht="30" customHeight="1" spans="1:11">
      <c r="A26" s="17">
        <v>24</v>
      </c>
      <c r="B26" s="18" t="s">
        <v>50</v>
      </c>
      <c r="C26" s="21" t="s">
        <v>63</v>
      </c>
      <c r="D26" s="21" t="s">
        <v>64</v>
      </c>
      <c r="E26" s="19">
        <v>71.19</v>
      </c>
      <c r="F26" s="19">
        <f t="shared" si="0"/>
        <v>42.71</v>
      </c>
      <c r="G26" s="20">
        <v>70.5</v>
      </c>
      <c r="H26" s="19">
        <f t="shared" si="1"/>
        <v>28.2</v>
      </c>
      <c r="I26" s="19">
        <f t="shared" si="2"/>
        <v>70.91</v>
      </c>
      <c r="J26" s="23">
        <v>7</v>
      </c>
      <c r="K26" s="24"/>
    </row>
    <row r="27" s="2" customFormat="1" ht="30" customHeight="1" spans="1:11">
      <c r="A27" s="17">
        <v>25</v>
      </c>
      <c r="B27" s="18" t="s">
        <v>50</v>
      </c>
      <c r="C27" s="21" t="s">
        <v>65</v>
      </c>
      <c r="D27" s="21" t="s">
        <v>66</v>
      </c>
      <c r="E27" s="19">
        <v>70.85</v>
      </c>
      <c r="F27" s="19">
        <f t="shared" si="0"/>
        <v>42.51</v>
      </c>
      <c r="G27" s="20">
        <v>69.83</v>
      </c>
      <c r="H27" s="19">
        <f t="shared" si="1"/>
        <v>27.93</v>
      </c>
      <c r="I27" s="19">
        <f t="shared" si="2"/>
        <v>70.44</v>
      </c>
      <c r="J27" s="23">
        <v>8</v>
      </c>
      <c r="K27" s="24"/>
    </row>
    <row r="28" s="2" customFormat="1" ht="30" customHeight="1" spans="1:11">
      <c r="A28" s="17">
        <v>26</v>
      </c>
      <c r="B28" s="18" t="s">
        <v>50</v>
      </c>
      <c r="C28" s="21" t="s">
        <v>67</v>
      </c>
      <c r="D28" s="21" t="s">
        <v>68</v>
      </c>
      <c r="E28" s="19">
        <v>67.54</v>
      </c>
      <c r="F28" s="19">
        <f t="shared" si="0"/>
        <v>40.52</v>
      </c>
      <c r="G28" s="20">
        <v>71.83</v>
      </c>
      <c r="H28" s="19">
        <f t="shared" si="1"/>
        <v>28.73</v>
      </c>
      <c r="I28" s="19">
        <f t="shared" si="2"/>
        <v>69.25</v>
      </c>
      <c r="J28" s="23">
        <v>9</v>
      </c>
      <c r="K28" s="24"/>
    </row>
    <row r="29" s="2" customFormat="1" ht="30" customHeight="1" spans="1:11">
      <c r="A29" s="17">
        <v>27</v>
      </c>
      <c r="B29" s="18" t="s">
        <v>50</v>
      </c>
      <c r="C29" s="21" t="s">
        <v>69</v>
      </c>
      <c r="D29" s="21" t="s">
        <v>70</v>
      </c>
      <c r="E29" s="19">
        <v>70.81</v>
      </c>
      <c r="F29" s="19">
        <f t="shared" si="0"/>
        <v>42.49</v>
      </c>
      <c r="G29" s="20">
        <v>66.33</v>
      </c>
      <c r="H29" s="19">
        <f t="shared" si="1"/>
        <v>26.53</v>
      </c>
      <c r="I29" s="19">
        <f t="shared" si="2"/>
        <v>69.02</v>
      </c>
      <c r="J29" s="23">
        <v>10</v>
      </c>
      <c r="K29" s="24"/>
    </row>
    <row r="30" s="2" customFormat="1" ht="30" customHeight="1" spans="1:11">
      <c r="A30" s="17">
        <v>28</v>
      </c>
      <c r="B30" s="18" t="s">
        <v>50</v>
      </c>
      <c r="C30" s="21" t="s">
        <v>71</v>
      </c>
      <c r="D30" s="21" t="s">
        <v>72</v>
      </c>
      <c r="E30" s="19">
        <v>67.07</v>
      </c>
      <c r="F30" s="19">
        <f t="shared" si="0"/>
        <v>40.24</v>
      </c>
      <c r="G30" s="20">
        <v>69.67</v>
      </c>
      <c r="H30" s="19">
        <f t="shared" si="1"/>
        <v>27.87</v>
      </c>
      <c r="I30" s="19">
        <f t="shared" si="2"/>
        <v>68.11</v>
      </c>
      <c r="J30" s="23">
        <v>11</v>
      </c>
      <c r="K30" s="24"/>
    </row>
    <row r="31" s="2" customFormat="1" ht="30" customHeight="1" spans="1:11">
      <c r="A31" s="17">
        <v>29</v>
      </c>
      <c r="B31" s="18" t="s">
        <v>50</v>
      </c>
      <c r="C31" s="21" t="s">
        <v>73</v>
      </c>
      <c r="D31" s="21" t="s">
        <v>74</v>
      </c>
      <c r="E31" s="19">
        <v>66.34</v>
      </c>
      <c r="F31" s="19">
        <f t="shared" si="0"/>
        <v>39.8</v>
      </c>
      <c r="G31" s="20">
        <v>70.67</v>
      </c>
      <c r="H31" s="19">
        <f t="shared" si="1"/>
        <v>28.27</v>
      </c>
      <c r="I31" s="19">
        <f t="shared" si="2"/>
        <v>68.07</v>
      </c>
      <c r="J31" s="23">
        <v>12</v>
      </c>
      <c r="K31" s="24"/>
    </row>
    <row r="32" s="2" customFormat="1" ht="30" customHeight="1" spans="1:11">
      <c r="A32" s="17">
        <v>30</v>
      </c>
      <c r="B32" s="18" t="s">
        <v>50</v>
      </c>
      <c r="C32" s="21" t="s">
        <v>75</v>
      </c>
      <c r="D32" s="21" t="s">
        <v>76</v>
      </c>
      <c r="E32" s="19">
        <v>65.4</v>
      </c>
      <c r="F32" s="19">
        <f t="shared" si="0"/>
        <v>39.24</v>
      </c>
      <c r="G32" s="20">
        <v>68.67</v>
      </c>
      <c r="H32" s="19">
        <f t="shared" si="1"/>
        <v>27.47</v>
      </c>
      <c r="I32" s="19">
        <f t="shared" si="2"/>
        <v>66.71</v>
      </c>
      <c r="J32" s="23">
        <v>13</v>
      </c>
      <c r="K32" s="24"/>
    </row>
    <row r="33" s="2" customFormat="1" ht="30" customHeight="1" spans="1:11">
      <c r="A33" s="17">
        <v>31</v>
      </c>
      <c r="B33" s="18" t="s">
        <v>77</v>
      </c>
      <c r="C33" s="21" t="s">
        <v>78</v>
      </c>
      <c r="D33" s="21" t="s">
        <v>79</v>
      </c>
      <c r="E33" s="19">
        <v>78.29</v>
      </c>
      <c r="F33" s="19">
        <f t="shared" si="0"/>
        <v>46.97</v>
      </c>
      <c r="G33" s="20">
        <v>75.67</v>
      </c>
      <c r="H33" s="19">
        <f t="shared" si="1"/>
        <v>30.27</v>
      </c>
      <c r="I33" s="19">
        <f t="shared" si="2"/>
        <v>77.24</v>
      </c>
      <c r="J33" s="23">
        <v>1</v>
      </c>
      <c r="K33" s="24"/>
    </row>
    <row r="34" s="2" customFormat="1" ht="30" customHeight="1" spans="1:11">
      <c r="A34" s="17">
        <v>32</v>
      </c>
      <c r="B34" s="18" t="s">
        <v>77</v>
      </c>
      <c r="C34" s="21" t="s">
        <v>80</v>
      </c>
      <c r="D34" s="21" t="s">
        <v>81</v>
      </c>
      <c r="E34" s="19">
        <v>69.59</v>
      </c>
      <c r="F34" s="19">
        <f t="shared" si="0"/>
        <v>41.75</v>
      </c>
      <c r="G34" s="20">
        <v>74.33</v>
      </c>
      <c r="H34" s="19">
        <f t="shared" si="1"/>
        <v>29.73</v>
      </c>
      <c r="I34" s="19">
        <f t="shared" si="2"/>
        <v>71.48</v>
      </c>
      <c r="J34" s="23">
        <v>2</v>
      </c>
      <c r="K34" s="24"/>
    </row>
    <row r="35" s="2" customFormat="1" ht="30" customHeight="1" spans="1:11">
      <c r="A35" s="17">
        <v>33</v>
      </c>
      <c r="B35" s="18" t="s">
        <v>77</v>
      </c>
      <c r="C35" s="21" t="s">
        <v>82</v>
      </c>
      <c r="D35" s="21" t="s">
        <v>83</v>
      </c>
      <c r="E35" s="19">
        <v>73.35</v>
      </c>
      <c r="F35" s="19">
        <f t="shared" si="0"/>
        <v>44.01</v>
      </c>
      <c r="G35" s="20">
        <v>68</v>
      </c>
      <c r="H35" s="19">
        <f t="shared" si="1"/>
        <v>27.2</v>
      </c>
      <c r="I35" s="19">
        <f t="shared" si="2"/>
        <v>71.21</v>
      </c>
      <c r="J35" s="23">
        <v>3</v>
      </c>
      <c r="K35" s="24"/>
    </row>
    <row r="36" s="2" customFormat="1" ht="30" customHeight="1" spans="1:11">
      <c r="A36" s="17">
        <v>34</v>
      </c>
      <c r="B36" s="18" t="s">
        <v>77</v>
      </c>
      <c r="C36" s="21" t="s">
        <v>84</v>
      </c>
      <c r="D36" s="21" t="s">
        <v>85</v>
      </c>
      <c r="E36" s="19">
        <v>67.22</v>
      </c>
      <c r="F36" s="19">
        <f t="shared" si="0"/>
        <v>40.33</v>
      </c>
      <c r="G36" s="20">
        <v>75.33</v>
      </c>
      <c r="H36" s="19">
        <f t="shared" si="1"/>
        <v>30.13</v>
      </c>
      <c r="I36" s="19">
        <f t="shared" si="2"/>
        <v>70.46</v>
      </c>
      <c r="J36" s="23">
        <v>4</v>
      </c>
      <c r="K36" s="24"/>
    </row>
    <row r="37" s="2" customFormat="1" ht="30" customHeight="1" spans="1:11">
      <c r="A37" s="17">
        <v>35</v>
      </c>
      <c r="B37" s="18" t="s">
        <v>77</v>
      </c>
      <c r="C37" s="21" t="s">
        <v>86</v>
      </c>
      <c r="D37" s="21" t="s">
        <v>87</v>
      </c>
      <c r="E37" s="19">
        <v>72.53</v>
      </c>
      <c r="F37" s="19">
        <f t="shared" si="0"/>
        <v>43.52</v>
      </c>
      <c r="G37" s="20">
        <v>60.67</v>
      </c>
      <c r="H37" s="19">
        <f t="shared" si="1"/>
        <v>24.27</v>
      </c>
      <c r="I37" s="19">
        <f t="shared" si="2"/>
        <v>67.79</v>
      </c>
      <c r="J37" s="23">
        <v>5</v>
      </c>
      <c r="K37" s="24"/>
    </row>
    <row r="38" s="2" customFormat="1" ht="30" customHeight="1" spans="1:11">
      <c r="A38" s="17">
        <v>36</v>
      </c>
      <c r="B38" s="18" t="s">
        <v>88</v>
      </c>
      <c r="C38" s="21" t="s">
        <v>89</v>
      </c>
      <c r="D38" s="21" t="s">
        <v>90</v>
      </c>
      <c r="E38" s="19">
        <v>84.53</v>
      </c>
      <c r="F38" s="19">
        <f t="shared" ref="F38:F95" si="3">E38*0.6</f>
        <v>50.72</v>
      </c>
      <c r="G38" s="20">
        <v>62.83</v>
      </c>
      <c r="H38" s="19">
        <f t="shared" ref="H38:H95" si="4">G38*0.4</f>
        <v>25.13</v>
      </c>
      <c r="I38" s="19">
        <f t="shared" ref="I38:I95" si="5">F38+H38</f>
        <v>75.85</v>
      </c>
      <c r="J38" s="23">
        <v>1</v>
      </c>
      <c r="K38" s="24"/>
    </row>
    <row r="39" s="2" customFormat="1" ht="30" customHeight="1" spans="1:11">
      <c r="A39" s="17">
        <v>37</v>
      </c>
      <c r="B39" s="18" t="s">
        <v>91</v>
      </c>
      <c r="C39" s="21" t="s">
        <v>92</v>
      </c>
      <c r="D39" s="21" t="s">
        <v>93</v>
      </c>
      <c r="E39" s="19">
        <v>82.45</v>
      </c>
      <c r="F39" s="19">
        <f t="shared" si="3"/>
        <v>49.47</v>
      </c>
      <c r="G39" s="20">
        <v>80</v>
      </c>
      <c r="H39" s="19">
        <f t="shared" si="4"/>
        <v>32</v>
      </c>
      <c r="I39" s="19">
        <f t="shared" si="5"/>
        <v>81.47</v>
      </c>
      <c r="J39" s="23">
        <v>1</v>
      </c>
      <c r="K39" s="24"/>
    </row>
    <row r="40" s="2" customFormat="1" ht="30" customHeight="1" spans="1:11">
      <c r="A40" s="17">
        <v>38</v>
      </c>
      <c r="B40" s="18" t="s">
        <v>91</v>
      </c>
      <c r="C40" s="21" t="s">
        <v>94</v>
      </c>
      <c r="D40" s="21" t="s">
        <v>95</v>
      </c>
      <c r="E40" s="19">
        <v>84.11</v>
      </c>
      <c r="F40" s="19">
        <f t="shared" si="3"/>
        <v>50.47</v>
      </c>
      <c r="G40" s="20">
        <v>75</v>
      </c>
      <c r="H40" s="19">
        <f t="shared" si="4"/>
        <v>30</v>
      </c>
      <c r="I40" s="19">
        <f t="shared" si="5"/>
        <v>80.47</v>
      </c>
      <c r="J40" s="23">
        <v>2</v>
      </c>
      <c r="K40" s="24"/>
    </row>
    <row r="41" s="2" customFormat="1" ht="30" customHeight="1" spans="1:11">
      <c r="A41" s="17">
        <v>39</v>
      </c>
      <c r="B41" s="18" t="s">
        <v>91</v>
      </c>
      <c r="C41" s="21" t="s">
        <v>96</v>
      </c>
      <c r="D41" s="21" t="s">
        <v>97</v>
      </c>
      <c r="E41" s="19">
        <v>78.55</v>
      </c>
      <c r="F41" s="19">
        <f t="shared" si="3"/>
        <v>47.13</v>
      </c>
      <c r="G41" s="20">
        <v>83.33</v>
      </c>
      <c r="H41" s="19">
        <f t="shared" si="4"/>
        <v>33.33</v>
      </c>
      <c r="I41" s="19">
        <f t="shared" si="5"/>
        <v>80.46</v>
      </c>
      <c r="J41" s="23">
        <v>3</v>
      </c>
      <c r="K41" s="24"/>
    </row>
    <row r="42" s="2" customFormat="1" ht="30" customHeight="1" spans="1:11">
      <c r="A42" s="17">
        <v>40</v>
      </c>
      <c r="B42" s="18" t="s">
        <v>91</v>
      </c>
      <c r="C42" s="21" t="s">
        <v>98</v>
      </c>
      <c r="D42" s="21" t="s">
        <v>99</v>
      </c>
      <c r="E42" s="19">
        <v>80.48</v>
      </c>
      <c r="F42" s="19">
        <f t="shared" si="3"/>
        <v>48.29</v>
      </c>
      <c r="G42" s="20">
        <v>78.5</v>
      </c>
      <c r="H42" s="19">
        <f t="shared" si="4"/>
        <v>31.4</v>
      </c>
      <c r="I42" s="19">
        <f t="shared" si="5"/>
        <v>79.69</v>
      </c>
      <c r="J42" s="23">
        <v>4</v>
      </c>
      <c r="K42" s="24"/>
    </row>
    <row r="43" s="2" customFormat="1" ht="30" customHeight="1" spans="1:11">
      <c r="A43" s="17">
        <v>41</v>
      </c>
      <c r="B43" s="18" t="s">
        <v>91</v>
      </c>
      <c r="C43" s="21" t="s">
        <v>100</v>
      </c>
      <c r="D43" s="21" t="s">
        <v>101</v>
      </c>
      <c r="E43" s="19">
        <v>85.96</v>
      </c>
      <c r="F43" s="19">
        <f t="shared" si="3"/>
        <v>51.58</v>
      </c>
      <c r="G43" s="20">
        <v>66.83</v>
      </c>
      <c r="H43" s="19">
        <f t="shared" si="4"/>
        <v>26.73</v>
      </c>
      <c r="I43" s="19">
        <f t="shared" si="5"/>
        <v>78.31</v>
      </c>
      <c r="J43" s="23">
        <v>5</v>
      </c>
      <c r="K43" s="24"/>
    </row>
    <row r="44" s="2" customFormat="1" ht="30" customHeight="1" spans="1:11">
      <c r="A44" s="17">
        <v>42</v>
      </c>
      <c r="B44" s="18" t="s">
        <v>91</v>
      </c>
      <c r="C44" s="21" t="s">
        <v>102</v>
      </c>
      <c r="D44" s="21" t="s">
        <v>103</v>
      </c>
      <c r="E44" s="19">
        <v>76.49</v>
      </c>
      <c r="F44" s="19">
        <f t="shared" si="3"/>
        <v>45.89</v>
      </c>
      <c r="G44" s="20">
        <v>78.17</v>
      </c>
      <c r="H44" s="19">
        <f t="shared" si="4"/>
        <v>31.27</v>
      </c>
      <c r="I44" s="19">
        <f t="shared" si="5"/>
        <v>77.16</v>
      </c>
      <c r="J44" s="23">
        <v>6</v>
      </c>
      <c r="K44" s="24"/>
    </row>
    <row r="45" s="2" customFormat="1" ht="30" customHeight="1" spans="1:11">
      <c r="A45" s="17">
        <v>43</v>
      </c>
      <c r="B45" s="18" t="s">
        <v>91</v>
      </c>
      <c r="C45" s="21" t="s">
        <v>104</v>
      </c>
      <c r="D45" s="21" t="s">
        <v>105</v>
      </c>
      <c r="E45" s="19">
        <v>77.79</v>
      </c>
      <c r="F45" s="19">
        <f t="shared" si="3"/>
        <v>46.67</v>
      </c>
      <c r="G45" s="20">
        <v>73.67</v>
      </c>
      <c r="H45" s="19">
        <f t="shared" si="4"/>
        <v>29.47</v>
      </c>
      <c r="I45" s="19">
        <f t="shared" si="5"/>
        <v>76.14</v>
      </c>
      <c r="J45" s="23">
        <v>7</v>
      </c>
      <c r="K45" s="24"/>
    </row>
    <row r="46" s="2" customFormat="1" ht="30" customHeight="1" spans="1:11">
      <c r="A46" s="17">
        <v>44</v>
      </c>
      <c r="B46" s="18" t="s">
        <v>91</v>
      </c>
      <c r="C46" s="21" t="s">
        <v>106</v>
      </c>
      <c r="D46" s="21" t="s">
        <v>107</v>
      </c>
      <c r="E46" s="19">
        <v>77.48</v>
      </c>
      <c r="F46" s="19">
        <f t="shared" si="3"/>
        <v>46.49</v>
      </c>
      <c r="G46" s="20">
        <v>73.5</v>
      </c>
      <c r="H46" s="19">
        <f t="shared" si="4"/>
        <v>29.4</v>
      </c>
      <c r="I46" s="19">
        <f t="shared" si="5"/>
        <v>75.89</v>
      </c>
      <c r="J46" s="23">
        <v>8</v>
      </c>
      <c r="K46" s="24"/>
    </row>
    <row r="47" s="2" customFormat="1" ht="30" customHeight="1" spans="1:11">
      <c r="A47" s="17">
        <v>45</v>
      </c>
      <c r="B47" s="18" t="s">
        <v>91</v>
      </c>
      <c r="C47" s="21" t="s">
        <v>108</v>
      </c>
      <c r="D47" s="21" t="s">
        <v>109</v>
      </c>
      <c r="E47" s="19">
        <v>78.29</v>
      </c>
      <c r="F47" s="19">
        <f t="shared" si="3"/>
        <v>46.97</v>
      </c>
      <c r="G47" s="20">
        <v>71.83</v>
      </c>
      <c r="H47" s="19">
        <f t="shared" si="4"/>
        <v>28.73</v>
      </c>
      <c r="I47" s="19">
        <f t="shared" si="5"/>
        <v>75.7</v>
      </c>
      <c r="J47" s="23">
        <v>9</v>
      </c>
      <c r="K47" s="24"/>
    </row>
    <row r="48" s="2" customFormat="1" ht="30" customHeight="1" spans="1:11">
      <c r="A48" s="17">
        <v>46</v>
      </c>
      <c r="B48" s="18" t="s">
        <v>91</v>
      </c>
      <c r="C48" s="21" t="s">
        <v>110</v>
      </c>
      <c r="D48" s="21" t="s">
        <v>111</v>
      </c>
      <c r="E48" s="19">
        <v>77.06</v>
      </c>
      <c r="F48" s="19">
        <f t="shared" si="3"/>
        <v>46.24</v>
      </c>
      <c r="G48" s="20">
        <v>73.33</v>
      </c>
      <c r="H48" s="19">
        <f t="shared" si="4"/>
        <v>29.33</v>
      </c>
      <c r="I48" s="19">
        <f t="shared" si="5"/>
        <v>75.57</v>
      </c>
      <c r="J48" s="23">
        <v>10</v>
      </c>
      <c r="K48" s="24"/>
    </row>
    <row r="49" s="2" customFormat="1" ht="30" customHeight="1" spans="1:11">
      <c r="A49" s="17">
        <v>47</v>
      </c>
      <c r="B49" s="18" t="s">
        <v>91</v>
      </c>
      <c r="C49" s="21" t="s">
        <v>112</v>
      </c>
      <c r="D49" s="21" t="s">
        <v>113</v>
      </c>
      <c r="E49" s="19">
        <v>76.62</v>
      </c>
      <c r="F49" s="19">
        <f t="shared" si="3"/>
        <v>45.97</v>
      </c>
      <c r="G49" s="20">
        <v>69.83</v>
      </c>
      <c r="H49" s="19">
        <f t="shared" si="4"/>
        <v>27.93</v>
      </c>
      <c r="I49" s="19">
        <f t="shared" si="5"/>
        <v>73.9</v>
      </c>
      <c r="J49" s="23">
        <v>11</v>
      </c>
      <c r="K49" s="24"/>
    </row>
    <row r="50" s="2" customFormat="1" ht="30" customHeight="1" spans="1:11">
      <c r="A50" s="17">
        <v>48</v>
      </c>
      <c r="B50" s="18" t="s">
        <v>91</v>
      </c>
      <c r="C50" s="21" t="s">
        <v>114</v>
      </c>
      <c r="D50" s="21" t="s">
        <v>115</v>
      </c>
      <c r="E50" s="19">
        <v>77.01</v>
      </c>
      <c r="F50" s="19">
        <f t="shared" si="3"/>
        <v>46.21</v>
      </c>
      <c r="G50" s="20">
        <v>67.17</v>
      </c>
      <c r="H50" s="19">
        <f t="shared" si="4"/>
        <v>26.87</v>
      </c>
      <c r="I50" s="19">
        <f t="shared" si="5"/>
        <v>73.08</v>
      </c>
      <c r="J50" s="23">
        <v>12</v>
      </c>
      <c r="K50" s="24"/>
    </row>
    <row r="51" s="2" customFormat="1" ht="30" customHeight="1" spans="1:11">
      <c r="A51" s="17">
        <v>49</v>
      </c>
      <c r="B51" s="18" t="s">
        <v>91</v>
      </c>
      <c r="C51" s="21" t="s">
        <v>116</v>
      </c>
      <c r="D51" s="21" t="s">
        <v>117</v>
      </c>
      <c r="E51" s="19">
        <v>76.5</v>
      </c>
      <c r="F51" s="19">
        <f t="shared" si="3"/>
        <v>45.9</v>
      </c>
      <c r="G51" s="20">
        <v>67.83</v>
      </c>
      <c r="H51" s="19">
        <f t="shared" si="4"/>
        <v>27.13</v>
      </c>
      <c r="I51" s="19">
        <f t="shared" si="5"/>
        <v>73.03</v>
      </c>
      <c r="J51" s="23">
        <v>13</v>
      </c>
      <c r="K51" s="24"/>
    </row>
    <row r="52" s="2" customFormat="1" ht="30" customHeight="1" spans="1:11">
      <c r="A52" s="17">
        <v>50</v>
      </c>
      <c r="B52" s="18" t="s">
        <v>91</v>
      </c>
      <c r="C52" s="21" t="s">
        <v>118</v>
      </c>
      <c r="D52" s="21" t="s">
        <v>119</v>
      </c>
      <c r="E52" s="19">
        <v>76.52</v>
      </c>
      <c r="F52" s="19">
        <f t="shared" si="3"/>
        <v>45.91</v>
      </c>
      <c r="G52" s="20">
        <v>67.33</v>
      </c>
      <c r="H52" s="19">
        <f t="shared" si="4"/>
        <v>26.93</v>
      </c>
      <c r="I52" s="19">
        <f t="shared" si="5"/>
        <v>72.84</v>
      </c>
      <c r="J52" s="23">
        <v>14</v>
      </c>
      <c r="K52" s="24"/>
    </row>
    <row r="53" s="2" customFormat="1" ht="30" customHeight="1" spans="1:11">
      <c r="A53" s="17">
        <v>51</v>
      </c>
      <c r="B53" s="18" t="s">
        <v>91</v>
      </c>
      <c r="C53" s="21" t="s">
        <v>120</v>
      </c>
      <c r="D53" s="21" t="s">
        <v>121</v>
      </c>
      <c r="E53" s="19">
        <v>77.57</v>
      </c>
      <c r="F53" s="19">
        <f t="shared" si="3"/>
        <v>46.54</v>
      </c>
      <c r="G53" s="20">
        <v>63.83</v>
      </c>
      <c r="H53" s="19">
        <f t="shared" si="4"/>
        <v>25.53</v>
      </c>
      <c r="I53" s="19">
        <f t="shared" si="5"/>
        <v>72.07</v>
      </c>
      <c r="J53" s="23">
        <v>15</v>
      </c>
      <c r="K53" s="24"/>
    </row>
    <row r="54" s="2" customFormat="1" ht="30" customHeight="1" spans="1:11">
      <c r="A54" s="17">
        <v>52</v>
      </c>
      <c r="B54" s="18" t="s">
        <v>122</v>
      </c>
      <c r="C54" s="21" t="s">
        <v>123</v>
      </c>
      <c r="D54" s="21" t="s">
        <v>124</v>
      </c>
      <c r="E54" s="19">
        <v>78.79</v>
      </c>
      <c r="F54" s="19">
        <f t="shared" si="3"/>
        <v>47.27</v>
      </c>
      <c r="G54" s="20">
        <v>83.67</v>
      </c>
      <c r="H54" s="19">
        <f t="shared" si="4"/>
        <v>33.47</v>
      </c>
      <c r="I54" s="19">
        <f t="shared" si="5"/>
        <v>80.74</v>
      </c>
      <c r="J54" s="23">
        <v>1</v>
      </c>
      <c r="K54" s="24"/>
    </row>
    <row r="55" s="2" customFormat="1" ht="30" customHeight="1" spans="1:11">
      <c r="A55" s="17">
        <v>53</v>
      </c>
      <c r="B55" s="18" t="s">
        <v>122</v>
      </c>
      <c r="C55" s="21" t="s">
        <v>125</v>
      </c>
      <c r="D55" s="21" t="s">
        <v>126</v>
      </c>
      <c r="E55" s="19">
        <v>77.68</v>
      </c>
      <c r="F55" s="19">
        <f t="shared" si="3"/>
        <v>46.61</v>
      </c>
      <c r="G55" s="20">
        <v>78</v>
      </c>
      <c r="H55" s="19">
        <f t="shared" si="4"/>
        <v>31.2</v>
      </c>
      <c r="I55" s="19">
        <f t="shared" si="5"/>
        <v>77.81</v>
      </c>
      <c r="J55" s="23">
        <v>2</v>
      </c>
      <c r="K55" s="24"/>
    </row>
    <row r="56" s="2" customFormat="1" ht="30" customHeight="1" spans="1:11">
      <c r="A56" s="17">
        <v>54</v>
      </c>
      <c r="B56" s="18" t="s">
        <v>122</v>
      </c>
      <c r="C56" s="21" t="s">
        <v>127</v>
      </c>
      <c r="D56" s="21" t="s">
        <v>128</v>
      </c>
      <c r="E56" s="19">
        <v>82.69</v>
      </c>
      <c r="F56" s="19">
        <f t="shared" si="3"/>
        <v>49.61</v>
      </c>
      <c r="G56" s="20">
        <v>70.33</v>
      </c>
      <c r="H56" s="19">
        <f t="shared" si="4"/>
        <v>28.13</v>
      </c>
      <c r="I56" s="19">
        <f t="shared" si="5"/>
        <v>77.74</v>
      </c>
      <c r="J56" s="23">
        <v>3</v>
      </c>
      <c r="K56" s="24"/>
    </row>
    <row r="57" s="2" customFormat="1" ht="30" customHeight="1" spans="1:11">
      <c r="A57" s="17">
        <v>55</v>
      </c>
      <c r="B57" s="18" t="s">
        <v>122</v>
      </c>
      <c r="C57" s="21" t="s">
        <v>129</v>
      </c>
      <c r="D57" s="21" t="s">
        <v>130</v>
      </c>
      <c r="E57" s="19">
        <v>70.8</v>
      </c>
      <c r="F57" s="19">
        <f t="shared" si="3"/>
        <v>42.48</v>
      </c>
      <c r="G57" s="20">
        <v>86</v>
      </c>
      <c r="H57" s="19">
        <f t="shared" si="4"/>
        <v>34.4</v>
      </c>
      <c r="I57" s="19">
        <f t="shared" si="5"/>
        <v>76.88</v>
      </c>
      <c r="J57" s="23">
        <v>4</v>
      </c>
      <c r="K57" s="24"/>
    </row>
    <row r="58" s="2" customFormat="1" ht="30" customHeight="1" spans="1:11">
      <c r="A58" s="17">
        <v>56</v>
      </c>
      <c r="B58" s="18" t="s">
        <v>122</v>
      </c>
      <c r="C58" s="21" t="s">
        <v>131</v>
      </c>
      <c r="D58" s="21" t="s">
        <v>132</v>
      </c>
      <c r="E58" s="19">
        <v>75.45</v>
      </c>
      <c r="F58" s="19">
        <f t="shared" si="3"/>
        <v>45.27</v>
      </c>
      <c r="G58" s="20">
        <v>77.67</v>
      </c>
      <c r="H58" s="19">
        <f t="shared" si="4"/>
        <v>31.07</v>
      </c>
      <c r="I58" s="19">
        <f t="shared" si="5"/>
        <v>76.34</v>
      </c>
      <c r="J58" s="23">
        <v>5</v>
      </c>
      <c r="K58" s="24"/>
    </row>
    <row r="59" s="2" customFormat="1" ht="30" customHeight="1" spans="1:11">
      <c r="A59" s="17">
        <v>57</v>
      </c>
      <c r="B59" s="18" t="s">
        <v>122</v>
      </c>
      <c r="C59" s="21" t="s">
        <v>133</v>
      </c>
      <c r="D59" s="21" t="s">
        <v>134</v>
      </c>
      <c r="E59" s="19">
        <v>73.31</v>
      </c>
      <c r="F59" s="19">
        <f t="shared" si="3"/>
        <v>43.99</v>
      </c>
      <c r="G59" s="20">
        <v>76.33</v>
      </c>
      <c r="H59" s="19">
        <f t="shared" si="4"/>
        <v>30.53</v>
      </c>
      <c r="I59" s="19">
        <f t="shared" si="5"/>
        <v>74.52</v>
      </c>
      <c r="J59" s="23">
        <v>6</v>
      </c>
      <c r="K59" s="24"/>
    </row>
    <row r="60" s="2" customFormat="1" ht="30" customHeight="1" spans="1:11">
      <c r="A60" s="17">
        <v>58</v>
      </c>
      <c r="B60" s="18" t="s">
        <v>122</v>
      </c>
      <c r="C60" s="21" t="s">
        <v>135</v>
      </c>
      <c r="D60" s="21" t="s">
        <v>136</v>
      </c>
      <c r="E60" s="19">
        <v>72.59</v>
      </c>
      <c r="F60" s="19">
        <f t="shared" si="3"/>
        <v>43.55</v>
      </c>
      <c r="G60" s="20">
        <v>71</v>
      </c>
      <c r="H60" s="19">
        <f t="shared" si="4"/>
        <v>28.4</v>
      </c>
      <c r="I60" s="19">
        <f t="shared" si="5"/>
        <v>71.95</v>
      </c>
      <c r="J60" s="23">
        <v>7</v>
      </c>
      <c r="K60" s="24"/>
    </row>
    <row r="61" s="2" customFormat="1" ht="30" customHeight="1" spans="1:11">
      <c r="A61" s="17">
        <v>59</v>
      </c>
      <c r="B61" s="18" t="s">
        <v>122</v>
      </c>
      <c r="C61" s="21" t="s">
        <v>137</v>
      </c>
      <c r="D61" s="21" t="s">
        <v>138</v>
      </c>
      <c r="E61" s="19">
        <v>74.49</v>
      </c>
      <c r="F61" s="19">
        <f t="shared" si="3"/>
        <v>44.69</v>
      </c>
      <c r="G61" s="20">
        <v>67.33</v>
      </c>
      <c r="H61" s="19">
        <f t="shared" si="4"/>
        <v>26.93</v>
      </c>
      <c r="I61" s="19">
        <f t="shared" si="5"/>
        <v>71.62</v>
      </c>
      <c r="J61" s="23">
        <v>8</v>
      </c>
      <c r="K61" s="24"/>
    </row>
    <row r="62" s="2" customFormat="1" ht="30" customHeight="1" spans="1:11">
      <c r="A62" s="17">
        <v>60</v>
      </c>
      <c r="B62" s="18" t="s">
        <v>122</v>
      </c>
      <c r="C62" s="21" t="s">
        <v>139</v>
      </c>
      <c r="D62" s="21" t="s">
        <v>140</v>
      </c>
      <c r="E62" s="19">
        <v>71.15</v>
      </c>
      <c r="F62" s="19">
        <f t="shared" si="3"/>
        <v>42.69</v>
      </c>
      <c r="G62" s="20">
        <v>72.33</v>
      </c>
      <c r="H62" s="19">
        <f t="shared" si="4"/>
        <v>28.93</v>
      </c>
      <c r="I62" s="19">
        <f t="shared" si="5"/>
        <v>71.62</v>
      </c>
      <c r="J62" s="23">
        <v>8</v>
      </c>
      <c r="K62" s="24"/>
    </row>
    <row r="63" s="2" customFormat="1" ht="30" customHeight="1" spans="1:11">
      <c r="A63" s="17">
        <v>61</v>
      </c>
      <c r="B63" s="18" t="s">
        <v>122</v>
      </c>
      <c r="C63" s="21" t="s">
        <v>141</v>
      </c>
      <c r="D63" s="21" t="s">
        <v>142</v>
      </c>
      <c r="E63" s="19">
        <v>75.96</v>
      </c>
      <c r="F63" s="19">
        <f t="shared" si="3"/>
        <v>45.58</v>
      </c>
      <c r="G63" s="20">
        <v>65</v>
      </c>
      <c r="H63" s="19">
        <f t="shared" si="4"/>
        <v>26</v>
      </c>
      <c r="I63" s="19">
        <f t="shared" si="5"/>
        <v>71.58</v>
      </c>
      <c r="J63" s="23">
        <v>10</v>
      </c>
      <c r="K63" s="24"/>
    </row>
    <row r="64" s="2" customFormat="1" ht="30" customHeight="1" spans="1:11">
      <c r="A64" s="17">
        <v>62</v>
      </c>
      <c r="B64" s="18" t="s">
        <v>122</v>
      </c>
      <c r="C64" s="21" t="s">
        <v>143</v>
      </c>
      <c r="D64" s="21" t="s">
        <v>144</v>
      </c>
      <c r="E64" s="19">
        <v>73.85</v>
      </c>
      <c r="F64" s="19">
        <f t="shared" si="3"/>
        <v>44.31</v>
      </c>
      <c r="G64" s="20">
        <v>68</v>
      </c>
      <c r="H64" s="19">
        <f t="shared" si="4"/>
        <v>27.2</v>
      </c>
      <c r="I64" s="19">
        <f t="shared" si="5"/>
        <v>71.51</v>
      </c>
      <c r="J64" s="23">
        <v>11</v>
      </c>
      <c r="K64" s="24"/>
    </row>
    <row r="65" s="2" customFormat="1" ht="30" customHeight="1" spans="1:11">
      <c r="A65" s="17">
        <v>63</v>
      </c>
      <c r="B65" s="18" t="s">
        <v>122</v>
      </c>
      <c r="C65" s="21" t="s">
        <v>145</v>
      </c>
      <c r="D65" s="21" t="s">
        <v>146</v>
      </c>
      <c r="E65" s="19">
        <v>70.09</v>
      </c>
      <c r="F65" s="19">
        <f t="shared" si="3"/>
        <v>42.05</v>
      </c>
      <c r="G65" s="20">
        <v>71.67</v>
      </c>
      <c r="H65" s="19">
        <f t="shared" si="4"/>
        <v>28.67</v>
      </c>
      <c r="I65" s="19">
        <f t="shared" si="5"/>
        <v>70.72</v>
      </c>
      <c r="J65" s="23">
        <v>12</v>
      </c>
      <c r="K65" s="24"/>
    </row>
    <row r="66" s="2" customFormat="1" ht="30" customHeight="1" spans="1:11">
      <c r="A66" s="17">
        <v>64</v>
      </c>
      <c r="B66" s="18" t="s">
        <v>122</v>
      </c>
      <c r="C66" s="21" t="s">
        <v>147</v>
      </c>
      <c r="D66" s="21" t="s">
        <v>148</v>
      </c>
      <c r="E66" s="19">
        <v>71.48</v>
      </c>
      <c r="F66" s="19">
        <f t="shared" si="3"/>
        <v>42.89</v>
      </c>
      <c r="G66" s="20">
        <v>69.33</v>
      </c>
      <c r="H66" s="19">
        <f t="shared" si="4"/>
        <v>27.73</v>
      </c>
      <c r="I66" s="19">
        <f t="shared" si="5"/>
        <v>70.62</v>
      </c>
      <c r="J66" s="23">
        <v>13</v>
      </c>
      <c r="K66" s="24"/>
    </row>
    <row r="67" s="2" customFormat="1" ht="30" customHeight="1" spans="1:11">
      <c r="A67" s="17">
        <v>65</v>
      </c>
      <c r="B67" s="18" t="s">
        <v>122</v>
      </c>
      <c r="C67" s="21" t="s">
        <v>149</v>
      </c>
      <c r="D67" s="21" t="s">
        <v>150</v>
      </c>
      <c r="E67" s="19">
        <v>72.93</v>
      </c>
      <c r="F67" s="19">
        <f t="shared" si="3"/>
        <v>43.76</v>
      </c>
      <c r="G67" s="20">
        <v>65.67</v>
      </c>
      <c r="H67" s="19">
        <f t="shared" si="4"/>
        <v>26.27</v>
      </c>
      <c r="I67" s="19">
        <f t="shared" si="5"/>
        <v>70.03</v>
      </c>
      <c r="J67" s="23">
        <v>14</v>
      </c>
      <c r="K67" s="24"/>
    </row>
    <row r="68" s="2" customFormat="1" ht="30" customHeight="1" spans="1:11">
      <c r="A68" s="17">
        <v>66</v>
      </c>
      <c r="B68" s="18" t="s">
        <v>122</v>
      </c>
      <c r="C68" s="21" t="s">
        <v>151</v>
      </c>
      <c r="D68" s="21" t="s">
        <v>152</v>
      </c>
      <c r="E68" s="19">
        <v>72.73</v>
      </c>
      <c r="F68" s="19">
        <f t="shared" si="3"/>
        <v>43.64</v>
      </c>
      <c r="G68" s="20">
        <v>65.33</v>
      </c>
      <c r="H68" s="19">
        <f t="shared" si="4"/>
        <v>26.13</v>
      </c>
      <c r="I68" s="19">
        <f t="shared" si="5"/>
        <v>69.77</v>
      </c>
      <c r="J68" s="23">
        <v>15</v>
      </c>
      <c r="K68" s="24"/>
    </row>
    <row r="69" s="2" customFormat="1" ht="30" customHeight="1" spans="1:11">
      <c r="A69" s="17">
        <v>67</v>
      </c>
      <c r="B69" s="18" t="s">
        <v>122</v>
      </c>
      <c r="C69" s="21" t="s">
        <v>153</v>
      </c>
      <c r="D69" s="21" t="s">
        <v>154</v>
      </c>
      <c r="E69" s="19">
        <v>73.93</v>
      </c>
      <c r="F69" s="19">
        <f t="shared" si="3"/>
        <v>44.36</v>
      </c>
      <c r="G69" s="20">
        <v>61.67</v>
      </c>
      <c r="H69" s="19">
        <f t="shared" si="4"/>
        <v>24.67</v>
      </c>
      <c r="I69" s="19">
        <f t="shared" si="5"/>
        <v>69.03</v>
      </c>
      <c r="J69" s="23">
        <v>16</v>
      </c>
      <c r="K69" s="24"/>
    </row>
    <row r="70" s="2" customFormat="1" ht="30" customHeight="1" spans="1:11">
      <c r="A70" s="17">
        <v>68</v>
      </c>
      <c r="B70" s="18" t="s">
        <v>122</v>
      </c>
      <c r="C70" s="21" t="s">
        <v>155</v>
      </c>
      <c r="D70" s="21" t="s">
        <v>156</v>
      </c>
      <c r="E70" s="19">
        <v>73.24</v>
      </c>
      <c r="F70" s="19">
        <f t="shared" si="3"/>
        <v>43.94</v>
      </c>
      <c r="G70" s="20">
        <v>61.67</v>
      </c>
      <c r="H70" s="19">
        <f t="shared" si="4"/>
        <v>24.67</v>
      </c>
      <c r="I70" s="19">
        <f t="shared" si="5"/>
        <v>68.61</v>
      </c>
      <c r="J70" s="23">
        <v>17</v>
      </c>
      <c r="K70" s="24"/>
    </row>
    <row r="71" s="2" customFormat="1" ht="30" customHeight="1" spans="1:11">
      <c r="A71" s="17">
        <v>69</v>
      </c>
      <c r="B71" s="18" t="s">
        <v>122</v>
      </c>
      <c r="C71" s="21" t="s">
        <v>157</v>
      </c>
      <c r="D71" s="21" t="s">
        <v>158</v>
      </c>
      <c r="E71" s="19">
        <v>84.15</v>
      </c>
      <c r="F71" s="19">
        <f t="shared" si="3"/>
        <v>50.49</v>
      </c>
      <c r="G71" s="20"/>
      <c r="H71" s="19">
        <f t="shared" si="4"/>
        <v>0</v>
      </c>
      <c r="I71" s="19">
        <f t="shared" si="5"/>
        <v>50.49</v>
      </c>
      <c r="J71" s="23"/>
      <c r="K71" s="24" t="s">
        <v>49</v>
      </c>
    </row>
    <row r="72" s="2" customFormat="1" ht="30" customHeight="1" spans="1:11">
      <c r="A72" s="17">
        <v>70</v>
      </c>
      <c r="B72" s="18" t="s">
        <v>122</v>
      </c>
      <c r="C72" s="21" t="s">
        <v>159</v>
      </c>
      <c r="D72" s="21" t="s">
        <v>160</v>
      </c>
      <c r="E72" s="19">
        <v>76.1</v>
      </c>
      <c r="F72" s="19">
        <f t="shared" si="3"/>
        <v>45.66</v>
      </c>
      <c r="G72" s="20"/>
      <c r="H72" s="19">
        <f t="shared" si="4"/>
        <v>0</v>
      </c>
      <c r="I72" s="19">
        <f t="shared" si="5"/>
        <v>45.66</v>
      </c>
      <c r="J72" s="23"/>
      <c r="K72" s="24" t="s">
        <v>49</v>
      </c>
    </row>
    <row r="73" s="2" customFormat="1" ht="30" customHeight="1" spans="1:11">
      <c r="A73" s="17">
        <v>71</v>
      </c>
      <c r="B73" s="18" t="s">
        <v>122</v>
      </c>
      <c r="C73" s="21" t="s">
        <v>161</v>
      </c>
      <c r="D73" s="21" t="s">
        <v>162</v>
      </c>
      <c r="E73" s="19">
        <v>74.44</v>
      </c>
      <c r="F73" s="19">
        <f t="shared" si="3"/>
        <v>44.66</v>
      </c>
      <c r="G73" s="20"/>
      <c r="H73" s="19">
        <f t="shared" si="4"/>
        <v>0</v>
      </c>
      <c r="I73" s="19">
        <f t="shared" si="5"/>
        <v>44.66</v>
      </c>
      <c r="J73" s="23"/>
      <c r="K73" s="24" t="s">
        <v>49</v>
      </c>
    </row>
    <row r="74" s="2" customFormat="1" ht="30" customHeight="1" spans="1:11">
      <c r="A74" s="17">
        <v>72</v>
      </c>
      <c r="B74" s="18" t="s">
        <v>122</v>
      </c>
      <c r="C74" s="21" t="s">
        <v>163</v>
      </c>
      <c r="D74" s="21" t="s">
        <v>164</v>
      </c>
      <c r="E74" s="19">
        <v>71.17</v>
      </c>
      <c r="F74" s="19">
        <f t="shared" si="3"/>
        <v>42.7</v>
      </c>
      <c r="G74" s="20"/>
      <c r="H74" s="19">
        <f t="shared" si="4"/>
        <v>0</v>
      </c>
      <c r="I74" s="19">
        <f t="shared" si="5"/>
        <v>42.7</v>
      </c>
      <c r="J74" s="23"/>
      <c r="K74" s="24" t="s">
        <v>49</v>
      </c>
    </row>
    <row r="75" s="2" customFormat="1" ht="30" customHeight="1" spans="1:11">
      <c r="A75" s="17">
        <v>73</v>
      </c>
      <c r="B75" s="18" t="s">
        <v>165</v>
      </c>
      <c r="C75" s="21" t="s">
        <v>166</v>
      </c>
      <c r="D75" s="21" t="s">
        <v>167</v>
      </c>
      <c r="E75" s="19">
        <v>75.84</v>
      </c>
      <c r="F75" s="19">
        <f t="shared" si="3"/>
        <v>45.5</v>
      </c>
      <c r="G75" s="20">
        <v>78.33</v>
      </c>
      <c r="H75" s="19">
        <f t="shared" si="4"/>
        <v>31.33</v>
      </c>
      <c r="I75" s="19">
        <f t="shared" si="5"/>
        <v>76.83</v>
      </c>
      <c r="J75" s="23">
        <v>1</v>
      </c>
      <c r="K75" s="24"/>
    </row>
    <row r="76" s="2" customFormat="1" ht="30" customHeight="1" spans="1:11">
      <c r="A76" s="17">
        <v>74</v>
      </c>
      <c r="B76" s="18" t="s">
        <v>168</v>
      </c>
      <c r="C76" s="21" t="s">
        <v>169</v>
      </c>
      <c r="D76" s="21" t="s">
        <v>170</v>
      </c>
      <c r="E76" s="19">
        <v>84.93</v>
      </c>
      <c r="F76" s="19">
        <f t="shared" si="3"/>
        <v>50.96</v>
      </c>
      <c r="G76" s="20">
        <v>68.67</v>
      </c>
      <c r="H76" s="19">
        <f t="shared" si="4"/>
        <v>27.47</v>
      </c>
      <c r="I76" s="19">
        <f t="shared" si="5"/>
        <v>78.43</v>
      </c>
      <c r="J76" s="23">
        <v>1</v>
      </c>
      <c r="K76" s="24"/>
    </row>
    <row r="77" s="2" customFormat="1" ht="30" customHeight="1" spans="1:11">
      <c r="A77" s="17">
        <v>75</v>
      </c>
      <c r="B77" s="18" t="s">
        <v>168</v>
      </c>
      <c r="C77" s="21" t="s">
        <v>171</v>
      </c>
      <c r="D77" s="21" t="s">
        <v>172</v>
      </c>
      <c r="E77" s="19">
        <v>86.05</v>
      </c>
      <c r="F77" s="19">
        <f t="shared" si="3"/>
        <v>51.63</v>
      </c>
      <c r="G77" s="20">
        <v>61.33</v>
      </c>
      <c r="H77" s="19">
        <f t="shared" si="4"/>
        <v>24.53</v>
      </c>
      <c r="I77" s="19">
        <f t="shared" si="5"/>
        <v>76.16</v>
      </c>
      <c r="J77" s="23">
        <v>2</v>
      </c>
      <c r="K77" s="24"/>
    </row>
    <row r="78" s="2" customFormat="1" ht="30" customHeight="1" spans="1:11">
      <c r="A78" s="17">
        <v>76</v>
      </c>
      <c r="B78" s="18" t="s">
        <v>168</v>
      </c>
      <c r="C78" s="21" t="s">
        <v>173</v>
      </c>
      <c r="D78" s="21" t="s">
        <v>174</v>
      </c>
      <c r="E78" s="19">
        <v>77.67</v>
      </c>
      <c r="F78" s="19">
        <f t="shared" si="3"/>
        <v>46.6</v>
      </c>
      <c r="G78" s="20">
        <v>72.33</v>
      </c>
      <c r="H78" s="19">
        <f t="shared" si="4"/>
        <v>28.93</v>
      </c>
      <c r="I78" s="19">
        <f t="shared" si="5"/>
        <v>75.53</v>
      </c>
      <c r="J78" s="23">
        <v>3</v>
      </c>
      <c r="K78" s="24"/>
    </row>
    <row r="79" s="2" customFormat="1" ht="30" customHeight="1" spans="1:11">
      <c r="A79" s="17">
        <v>77</v>
      </c>
      <c r="B79" s="18" t="s">
        <v>168</v>
      </c>
      <c r="C79" s="21" t="s">
        <v>175</v>
      </c>
      <c r="D79" s="21" t="s">
        <v>176</v>
      </c>
      <c r="E79" s="19">
        <v>76</v>
      </c>
      <c r="F79" s="19">
        <f t="shared" si="3"/>
        <v>45.6</v>
      </c>
      <c r="G79" s="20">
        <v>66.67</v>
      </c>
      <c r="H79" s="19">
        <f t="shared" si="4"/>
        <v>26.67</v>
      </c>
      <c r="I79" s="19">
        <f t="shared" si="5"/>
        <v>72.27</v>
      </c>
      <c r="J79" s="23">
        <v>4</v>
      </c>
      <c r="K79" s="24"/>
    </row>
    <row r="80" s="2" customFormat="1" ht="30" customHeight="1" spans="1:11">
      <c r="A80" s="17">
        <v>78</v>
      </c>
      <c r="B80" s="18" t="s">
        <v>168</v>
      </c>
      <c r="C80" s="21" t="s">
        <v>177</v>
      </c>
      <c r="D80" s="21" t="s">
        <v>178</v>
      </c>
      <c r="E80" s="19">
        <v>71.34</v>
      </c>
      <c r="F80" s="19">
        <f t="shared" si="3"/>
        <v>42.8</v>
      </c>
      <c r="G80" s="20">
        <v>66.33</v>
      </c>
      <c r="H80" s="19">
        <f t="shared" si="4"/>
        <v>26.53</v>
      </c>
      <c r="I80" s="19">
        <f t="shared" si="5"/>
        <v>69.33</v>
      </c>
      <c r="J80" s="23">
        <v>5</v>
      </c>
      <c r="K80" s="24"/>
    </row>
    <row r="81" s="2" customFormat="1" ht="30" customHeight="1" spans="1:11">
      <c r="A81" s="17">
        <v>79</v>
      </c>
      <c r="B81" s="18" t="s">
        <v>168</v>
      </c>
      <c r="C81" s="21" t="s">
        <v>179</v>
      </c>
      <c r="D81" s="21" t="s">
        <v>180</v>
      </c>
      <c r="E81" s="19">
        <v>69.68</v>
      </c>
      <c r="F81" s="19">
        <f t="shared" si="3"/>
        <v>41.81</v>
      </c>
      <c r="G81" s="20">
        <v>65.67</v>
      </c>
      <c r="H81" s="19">
        <f t="shared" si="4"/>
        <v>26.27</v>
      </c>
      <c r="I81" s="19">
        <f t="shared" si="5"/>
        <v>68.08</v>
      </c>
      <c r="J81" s="23">
        <v>6</v>
      </c>
      <c r="K81" s="24"/>
    </row>
    <row r="82" s="2" customFormat="1" ht="30" customHeight="1" spans="1:11">
      <c r="A82" s="17">
        <v>80</v>
      </c>
      <c r="B82" s="18" t="s">
        <v>168</v>
      </c>
      <c r="C82" s="21" t="s">
        <v>181</v>
      </c>
      <c r="D82" s="21" t="s">
        <v>182</v>
      </c>
      <c r="E82" s="19">
        <v>69.61</v>
      </c>
      <c r="F82" s="19">
        <f t="shared" si="3"/>
        <v>41.77</v>
      </c>
      <c r="G82" s="20">
        <v>63.33</v>
      </c>
      <c r="H82" s="19">
        <f t="shared" si="4"/>
        <v>25.33</v>
      </c>
      <c r="I82" s="19">
        <f t="shared" si="5"/>
        <v>67.1</v>
      </c>
      <c r="J82" s="23">
        <v>7</v>
      </c>
      <c r="K82" s="24"/>
    </row>
    <row r="83" s="2" customFormat="1" ht="30" customHeight="1" spans="1:11">
      <c r="A83" s="17">
        <v>81</v>
      </c>
      <c r="B83" s="18" t="s">
        <v>168</v>
      </c>
      <c r="C83" s="21" t="s">
        <v>183</v>
      </c>
      <c r="D83" s="21" t="s">
        <v>184</v>
      </c>
      <c r="E83" s="19">
        <v>68.61</v>
      </c>
      <c r="F83" s="19">
        <f t="shared" si="3"/>
        <v>41.17</v>
      </c>
      <c r="G83" s="20"/>
      <c r="H83" s="19">
        <f t="shared" si="4"/>
        <v>0</v>
      </c>
      <c r="I83" s="19">
        <f t="shared" si="5"/>
        <v>41.17</v>
      </c>
      <c r="J83" s="23"/>
      <c r="K83" s="24" t="s">
        <v>49</v>
      </c>
    </row>
    <row r="84" s="2" customFormat="1" ht="30" customHeight="1" spans="1:11">
      <c r="A84" s="17">
        <v>82</v>
      </c>
      <c r="B84" s="18" t="s">
        <v>185</v>
      </c>
      <c r="C84" s="21" t="s">
        <v>186</v>
      </c>
      <c r="D84" s="21" t="s">
        <v>187</v>
      </c>
      <c r="E84" s="19">
        <v>74.42</v>
      </c>
      <c r="F84" s="19">
        <f t="shared" si="3"/>
        <v>44.65</v>
      </c>
      <c r="G84" s="20">
        <v>81.67</v>
      </c>
      <c r="H84" s="19">
        <f t="shared" si="4"/>
        <v>32.67</v>
      </c>
      <c r="I84" s="19">
        <f t="shared" si="5"/>
        <v>77.32</v>
      </c>
      <c r="J84" s="23">
        <v>1</v>
      </c>
      <c r="K84" s="24"/>
    </row>
    <row r="85" s="2" customFormat="1" ht="30" customHeight="1" spans="1:11">
      <c r="A85" s="17">
        <v>83</v>
      </c>
      <c r="B85" s="18" t="s">
        <v>185</v>
      </c>
      <c r="C85" s="21" t="s">
        <v>188</v>
      </c>
      <c r="D85" s="21" t="s">
        <v>189</v>
      </c>
      <c r="E85" s="19">
        <v>76.23</v>
      </c>
      <c r="F85" s="19">
        <f t="shared" si="3"/>
        <v>45.74</v>
      </c>
      <c r="G85" s="20">
        <v>75.67</v>
      </c>
      <c r="H85" s="19">
        <f t="shared" si="4"/>
        <v>30.27</v>
      </c>
      <c r="I85" s="19">
        <f t="shared" si="5"/>
        <v>76.01</v>
      </c>
      <c r="J85" s="23">
        <v>2</v>
      </c>
      <c r="K85" s="24"/>
    </row>
    <row r="86" s="2" customFormat="1" ht="30" customHeight="1" spans="1:11">
      <c r="A86" s="17">
        <v>84</v>
      </c>
      <c r="B86" s="18" t="s">
        <v>185</v>
      </c>
      <c r="C86" s="21" t="s">
        <v>190</v>
      </c>
      <c r="D86" s="21" t="s">
        <v>191</v>
      </c>
      <c r="E86" s="19">
        <v>70.74</v>
      </c>
      <c r="F86" s="19">
        <f t="shared" si="3"/>
        <v>42.44</v>
      </c>
      <c r="G86" s="20">
        <v>81</v>
      </c>
      <c r="H86" s="19">
        <f t="shared" si="4"/>
        <v>32.4</v>
      </c>
      <c r="I86" s="19">
        <f t="shared" si="5"/>
        <v>74.84</v>
      </c>
      <c r="J86" s="23">
        <v>3</v>
      </c>
      <c r="K86" s="24"/>
    </row>
    <row r="87" s="2" customFormat="1" ht="30" customHeight="1" spans="1:11">
      <c r="A87" s="17">
        <v>85</v>
      </c>
      <c r="B87" s="18" t="s">
        <v>185</v>
      </c>
      <c r="C87" s="21" t="s">
        <v>192</v>
      </c>
      <c r="D87" s="21" t="s">
        <v>193</v>
      </c>
      <c r="E87" s="19">
        <v>70.35</v>
      </c>
      <c r="F87" s="19">
        <f t="shared" si="3"/>
        <v>42.21</v>
      </c>
      <c r="G87" s="20">
        <v>79.67</v>
      </c>
      <c r="H87" s="19">
        <f t="shared" si="4"/>
        <v>31.87</v>
      </c>
      <c r="I87" s="19">
        <f t="shared" si="5"/>
        <v>74.08</v>
      </c>
      <c r="J87" s="23">
        <v>4</v>
      </c>
      <c r="K87" s="24"/>
    </row>
    <row r="88" s="2" customFormat="1" ht="30" customHeight="1" spans="1:11">
      <c r="A88" s="17">
        <v>86</v>
      </c>
      <c r="B88" s="18" t="s">
        <v>185</v>
      </c>
      <c r="C88" s="21" t="s">
        <v>194</v>
      </c>
      <c r="D88" s="21" t="s">
        <v>195</v>
      </c>
      <c r="E88" s="19">
        <v>72.16</v>
      </c>
      <c r="F88" s="19">
        <f t="shared" si="3"/>
        <v>43.3</v>
      </c>
      <c r="G88" s="20">
        <v>75.33</v>
      </c>
      <c r="H88" s="19">
        <f t="shared" si="4"/>
        <v>30.13</v>
      </c>
      <c r="I88" s="19">
        <f t="shared" si="5"/>
        <v>73.43</v>
      </c>
      <c r="J88" s="23">
        <v>5</v>
      </c>
      <c r="K88" s="24"/>
    </row>
    <row r="89" s="2" customFormat="1" ht="30" customHeight="1" spans="1:11">
      <c r="A89" s="17">
        <v>87</v>
      </c>
      <c r="B89" s="18" t="s">
        <v>185</v>
      </c>
      <c r="C89" s="21" t="s">
        <v>196</v>
      </c>
      <c r="D89" s="21" t="s">
        <v>197</v>
      </c>
      <c r="E89" s="19">
        <v>71.94</v>
      </c>
      <c r="F89" s="19">
        <f t="shared" si="3"/>
        <v>43.16</v>
      </c>
      <c r="G89" s="20">
        <v>75</v>
      </c>
      <c r="H89" s="19">
        <f t="shared" si="4"/>
        <v>30</v>
      </c>
      <c r="I89" s="19">
        <f t="shared" si="5"/>
        <v>73.16</v>
      </c>
      <c r="J89" s="23">
        <v>6</v>
      </c>
      <c r="K89" s="24"/>
    </row>
    <row r="90" s="2" customFormat="1" ht="30" customHeight="1" spans="1:11">
      <c r="A90" s="17">
        <v>88</v>
      </c>
      <c r="B90" s="18" t="s">
        <v>185</v>
      </c>
      <c r="C90" s="21" t="s">
        <v>198</v>
      </c>
      <c r="D90" s="21" t="s">
        <v>199</v>
      </c>
      <c r="E90" s="19">
        <v>69.39</v>
      </c>
      <c r="F90" s="19">
        <f t="shared" si="3"/>
        <v>41.63</v>
      </c>
      <c r="G90" s="20">
        <v>71.33</v>
      </c>
      <c r="H90" s="19">
        <f t="shared" si="4"/>
        <v>28.53</v>
      </c>
      <c r="I90" s="19">
        <f t="shared" si="5"/>
        <v>70.16</v>
      </c>
      <c r="J90" s="23">
        <v>7</v>
      </c>
      <c r="K90" s="24"/>
    </row>
    <row r="91" s="2" customFormat="1" ht="30" customHeight="1" spans="1:11">
      <c r="A91" s="17">
        <v>89</v>
      </c>
      <c r="B91" s="18" t="s">
        <v>185</v>
      </c>
      <c r="C91" s="21" t="s">
        <v>200</v>
      </c>
      <c r="D91" s="21" t="s">
        <v>201</v>
      </c>
      <c r="E91" s="19">
        <v>67.72</v>
      </c>
      <c r="F91" s="19">
        <f t="shared" si="3"/>
        <v>40.63</v>
      </c>
      <c r="G91" s="20">
        <v>72</v>
      </c>
      <c r="H91" s="19">
        <f t="shared" si="4"/>
        <v>28.8</v>
      </c>
      <c r="I91" s="19">
        <f t="shared" si="5"/>
        <v>69.43</v>
      </c>
      <c r="J91" s="23">
        <v>8</v>
      </c>
      <c r="K91" s="24"/>
    </row>
    <row r="92" s="2" customFormat="1" ht="30" customHeight="1" spans="1:11">
      <c r="A92" s="17">
        <v>90</v>
      </c>
      <c r="B92" s="18" t="s">
        <v>185</v>
      </c>
      <c r="C92" s="21" t="s">
        <v>202</v>
      </c>
      <c r="D92" s="21" t="s">
        <v>203</v>
      </c>
      <c r="E92" s="19">
        <v>67.45</v>
      </c>
      <c r="F92" s="19">
        <f t="shared" si="3"/>
        <v>40.47</v>
      </c>
      <c r="G92" s="20">
        <v>72.33</v>
      </c>
      <c r="H92" s="19">
        <f t="shared" si="4"/>
        <v>28.93</v>
      </c>
      <c r="I92" s="19">
        <f t="shared" si="5"/>
        <v>69.4</v>
      </c>
      <c r="J92" s="23">
        <v>9</v>
      </c>
      <c r="K92" s="24"/>
    </row>
    <row r="93" s="2" customFormat="1" ht="30" customHeight="1" spans="1:11">
      <c r="A93" s="17">
        <v>91</v>
      </c>
      <c r="B93" s="18" t="s">
        <v>185</v>
      </c>
      <c r="C93" s="21" t="s">
        <v>204</v>
      </c>
      <c r="D93" s="21" t="s">
        <v>205</v>
      </c>
      <c r="E93" s="19">
        <v>68.11</v>
      </c>
      <c r="F93" s="19">
        <f t="shared" si="3"/>
        <v>40.87</v>
      </c>
      <c r="G93" s="20">
        <v>67.33</v>
      </c>
      <c r="H93" s="19">
        <f t="shared" si="4"/>
        <v>26.93</v>
      </c>
      <c r="I93" s="19">
        <f t="shared" si="5"/>
        <v>67.8</v>
      </c>
      <c r="J93" s="23">
        <v>10</v>
      </c>
      <c r="K93" s="24"/>
    </row>
    <row r="94" s="2" customFormat="1" ht="30" customHeight="1" spans="1:11">
      <c r="A94" s="17">
        <v>92</v>
      </c>
      <c r="B94" s="18" t="s">
        <v>185</v>
      </c>
      <c r="C94" s="21" t="s">
        <v>206</v>
      </c>
      <c r="D94" s="21" t="s">
        <v>207</v>
      </c>
      <c r="E94" s="19">
        <v>67.34</v>
      </c>
      <c r="F94" s="19">
        <f t="shared" si="3"/>
        <v>40.4</v>
      </c>
      <c r="G94" s="20">
        <v>64.33</v>
      </c>
      <c r="H94" s="19">
        <f t="shared" si="4"/>
        <v>25.73</v>
      </c>
      <c r="I94" s="19">
        <f t="shared" si="5"/>
        <v>66.13</v>
      </c>
      <c r="J94" s="23">
        <v>11</v>
      </c>
      <c r="K94" s="24"/>
    </row>
    <row r="95" s="2" customFormat="1" ht="30" customHeight="1" spans="1:11">
      <c r="A95" s="17">
        <v>93</v>
      </c>
      <c r="B95" s="18" t="s">
        <v>185</v>
      </c>
      <c r="C95" s="21" t="s">
        <v>208</v>
      </c>
      <c r="D95" s="21" t="s">
        <v>209</v>
      </c>
      <c r="E95" s="19">
        <v>66.86</v>
      </c>
      <c r="F95" s="19">
        <f t="shared" si="3"/>
        <v>40.12</v>
      </c>
      <c r="G95" s="20">
        <v>63</v>
      </c>
      <c r="H95" s="19">
        <f t="shared" si="4"/>
        <v>25.2</v>
      </c>
      <c r="I95" s="19">
        <f t="shared" si="5"/>
        <v>65.32</v>
      </c>
      <c r="J95" s="23">
        <v>12</v>
      </c>
      <c r="K95" s="24"/>
    </row>
    <row r="96" s="2" customFormat="1" ht="30" customHeight="1" spans="1:11">
      <c r="A96" s="17">
        <v>94</v>
      </c>
      <c r="B96" s="18" t="s">
        <v>185</v>
      </c>
      <c r="C96" s="21" t="s">
        <v>210</v>
      </c>
      <c r="D96" s="21" t="s">
        <v>211</v>
      </c>
      <c r="E96" s="19">
        <v>71.76</v>
      </c>
      <c r="F96" s="19">
        <f t="shared" ref="F96:F146" si="6">E96*0.6</f>
        <v>43.06</v>
      </c>
      <c r="G96" s="20"/>
      <c r="H96" s="19">
        <f t="shared" ref="H96:H146" si="7">G96*0.4</f>
        <v>0</v>
      </c>
      <c r="I96" s="19">
        <f t="shared" ref="I96:I146" si="8">F96+H96</f>
        <v>43.06</v>
      </c>
      <c r="J96" s="23"/>
      <c r="K96" s="24" t="s">
        <v>49</v>
      </c>
    </row>
    <row r="97" s="2" customFormat="1" ht="30" customHeight="1" spans="1:11">
      <c r="A97" s="17">
        <v>95</v>
      </c>
      <c r="B97" s="18" t="s">
        <v>212</v>
      </c>
      <c r="C97" s="21" t="s">
        <v>213</v>
      </c>
      <c r="D97" s="21" t="s">
        <v>214</v>
      </c>
      <c r="E97" s="19">
        <v>73.78</v>
      </c>
      <c r="F97" s="19">
        <f t="shared" si="6"/>
        <v>44.27</v>
      </c>
      <c r="G97" s="20">
        <v>84.33</v>
      </c>
      <c r="H97" s="19">
        <f t="shared" si="7"/>
        <v>33.73</v>
      </c>
      <c r="I97" s="19">
        <f t="shared" si="8"/>
        <v>78</v>
      </c>
      <c r="J97" s="23">
        <v>1</v>
      </c>
      <c r="K97" s="24"/>
    </row>
    <row r="98" s="2" customFormat="1" ht="30" customHeight="1" spans="1:11">
      <c r="A98" s="17">
        <v>96</v>
      </c>
      <c r="B98" s="18" t="s">
        <v>212</v>
      </c>
      <c r="C98" s="21" t="s">
        <v>215</v>
      </c>
      <c r="D98" s="21" t="s">
        <v>216</v>
      </c>
      <c r="E98" s="19">
        <v>78.53</v>
      </c>
      <c r="F98" s="19">
        <f t="shared" si="6"/>
        <v>47.12</v>
      </c>
      <c r="G98" s="20">
        <v>72.67</v>
      </c>
      <c r="H98" s="19">
        <f t="shared" si="7"/>
        <v>29.07</v>
      </c>
      <c r="I98" s="19">
        <f t="shared" si="8"/>
        <v>76.19</v>
      </c>
      <c r="J98" s="23">
        <v>2</v>
      </c>
      <c r="K98" s="24"/>
    </row>
    <row r="99" s="2" customFormat="1" ht="30" customHeight="1" spans="1:11">
      <c r="A99" s="17">
        <v>97</v>
      </c>
      <c r="B99" s="18" t="s">
        <v>212</v>
      </c>
      <c r="C99" s="21" t="s">
        <v>217</v>
      </c>
      <c r="D99" s="21" t="s">
        <v>218</v>
      </c>
      <c r="E99" s="19">
        <v>70.54</v>
      </c>
      <c r="F99" s="19">
        <f t="shared" si="6"/>
        <v>42.32</v>
      </c>
      <c r="G99" s="20">
        <v>84.67</v>
      </c>
      <c r="H99" s="19">
        <f t="shared" si="7"/>
        <v>33.87</v>
      </c>
      <c r="I99" s="19">
        <f t="shared" si="8"/>
        <v>76.19</v>
      </c>
      <c r="J99" s="23">
        <v>2</v>
      </c>
      <c r="K99" s="24"/>
    </row>
    <row r="100" s="2" customFormat="1" ht="30" customHeight="1" spans="1:11">
      <c r="A100" s="17">
        <v>98</v>
      </c>
      <c r="B100" s="18" t="s">
        <v>212</v>
      </c>
      <c r="C100" s="21" t="s">
        <v>219</v>
      </c>
      <c r="D100" s="21" t="s">
        <v>220</v>
      </c>
      <c r="E100" s="19">
        <v>74.13</v>
      </c>
      <c r="F100" s="19">
        <f t="shared" si="6"/>
        <v>44.48</v>
      </c>
      <c r="G100" s="20">
        <v>77.67</v>
      </c>
      <c r="H100" s="19">
        <f t="shared" si="7"/>
        <v>31.07</v>
      </c>
      <c r="I100" s="19">
        <f t="shared" si="8"/>
        <v>75.55</v>
      </c>
      <c r="J100" s="23">
        <v>4</v>
      </c>
      <c r="K100" s="24"/>
    </row>
    <row r="101" s="2" customFormat="1" ht="30" customHeight="1" spans="1:11">
      <c r="A101" s="17">
        <v>99</v>
      </c>
      <c r="B101" s="18" t="s">
        <v>212</v>
      </c>
      <c r="C101" s="21" t="s">
        <v>221</v>
      </c>
      <c r="D101" s="21" t="s">
        <v>222</v>
      </c>
      <c r="E101" s="19">
        <v>72.62</v>
      </c>
      <c r="F101" s="19">
        <f t="shared" si="6"/>
        <v>43.57</v>
      </c>
      <c r="G101" s="20">
        <v>73.33</v>
      </c>
      <c r="H101" s="19">
        <f t="shared" si="7"/>
        <v>29.33</v>
      </c>
      <c r="I101" s="19">
        <f t="shared" si="8"/>
        <v>72.9</v>
      </c>
      <c r="J101" s="23">
        <v>5</v>
      </c>
      <c r="K101" s="24"/>
    </row>
    <row r="102" s="2" customFormat="1" ht="30" customHeight="1" spans="1:11">
      <c r="A102" s="17">
        <v>100</v>
      </c>
      <c r="B102" s="18" t="s">
        <v>212</v>
      </c>
      <c r="C102" s="21" t="s">
        <v>223</v>
      </c>
      <c r="D102" s="21" t="s">
        <v>224</v>
      </c>
      <c r="E102" s="19">
        <v>68.02</v>
      </c>
      <c r="F102" s="19">
        <f t="shared" si="6"/>
        <v>40.81</v>
      </c>
      <c r="G102" s="20">
        <v>80</v>
      </c>
      <c r="H102" s="19">
        <f t="shared" si="7"/>
        <v>32</v>
      </c>
      <c r="I102" s="19">
        <f t="shared" si="8"/>
        <v>72.81</v>
      </c>
      <c r="J102" s="23">
        <v>6</v>
      </c>
      <c r="K102" s="24"/>
    </row>
    <row r="103" s="2" customFormat="1" ht="30" customHeight="1" spans="1:11">
      <c r="A103" s="17">
        <v>101</v>
      </c>
      <c r="B103" s="18" t="s">
        <v>212</v>
      </c>
      <c r="C103" s="21" t="s">
        <v>225</v>
      </c>
      <c r="D103" s="21" t="s">
        <v>226</v>
      </c>
      <c r="E103" s="19">
        <v>67.1</v>
      </c>
      <c r="F103" s="19">
        <f t="shared" si="6"/>
        <v>40.26</v>
      </c>
      <c r="G103" s="20">
        <v>80.33</v>
      </c>
      <c r="H103" s="19">
        <f t="shared" si="7"/>
        <v>32.13</v>
      </c>
      <c r="I103" s="19">
        <f t="shared" si="8"/>
        <v>72.39</v>
      </c>
      <c r="J103" s="23">
        <v>7</v>
      </c>
      <c r="K103" s="24"/>
    </row>
    <row r="104" s="2" customFormat="1" ht="30" customHeight="1" spans="1:11">
      <c r="A104" s="17">
        <v>102</v>
      </c>
      <c r="B104" s="18" t="s">
        <v>212</v>
      </c>
      <c r="C104" s="21" t="s">
        <v>227</v>
      </c>
      <c r="D104" s="21" t="s">
        <v>228</v>
      </c>
      <c r="E104" s="19">
        <v>68.9</v>
      </c>
      <c r="F104" s="19">
        <f t="shared" si="6"/>
        <v>41.34</v>
      </c>
      <c r="G104" s="20">
        <v>77</v>
      </c>
      <c r="H104" s="19">
        <f t="shared" si="7"/>
        <v>30.8</v>
      </c>
      <c r="I104" s="19">
        <f t="shared" si="8"/>
        <v>72.14</v>
      </c>
      <c r="J104" s="23">
        <v>8</v>
      </c>
      <c r="K104" s="24"/>
    </row>
    <row r="105" s="2" customFormat="1" ht="30" customHeight="1" spans="1:11">
      <c r="A105" s="17">
        <v>103</v>
      </c>
      <c r="B105" s="18" t="s">
        <v>212</v>
      </c>
      <c r="C105" s="21" t="s">
        <v>229</v>
      </c>
      <c r="D105" s="21" t="s">
        <v>230</v>
      </c>
      <c r="E105" s="19">
        <v>67.27</v>
      </c>
      <c r="F105" s="19">
        <f t="shared" si="6"/>
        <v>40.36</v>
      </c>
      <c r="G105" s="20">
        <v>74.33</v>
      </c>
      <c r="H105" s="19">
        <f t="shared" si="7"/>
        <v>29.73</v>
      </c>
      <c r="I105" s="19">
        <f t="shared" si="8"/>
        <v>70.09</v>
      </c>
      <c r="J105" s="23">
        <v>9</v>
      </c>
      <c r="K105" s="24"/>
    </row>
    <row r="106" s="2" customFormat="1" ht="30" customHeight="1" spans="1:11">
      <c r="A106" s="17">
        <v>104</v>
      </c>
      <c r="B106" s="18" t="s">
        <v>212</v>
      </c>
      <c r="C106" s="21" t="s">
        <v>231</v>
      </c>
      <c r="D106" s="21" t="s">
        <v>232</v>
      </c>
      <c r="E106" s="19">
        <v>69.15</v>
      </c>
      <c r="F106" s="19">
        <f t="shared" si="6"/>
        <v>41.49</v>
      </c>
      <c r="G106" s="20">
        <v>71.33</v>
      </c>
      <c r="H106" s="19">
        <f t="shared" si="7"/>
        <v>28.53</v>
      </c>
      <c r="I106" s="19">
        <f t="shared" si="8"/>
        <v>70.02</v>
      </c>
      <c r="J106" s="23">
        <v>10</v>
      </c>
      <c r="K106" s="24"/>
    </row>
    <row r="107" s="2" customFormat="1" ht="30" customHeight="1" spans="1:11">
      <c r="A107" s="17">
        <v>105</v>
      </c>
      <c r="B107" s="18" t="s">
        <v>212</v>
      </c>
      <c r="C107" s="21" t="s">
        <v>233</v>
      </c>
      <c r="D107" s="21" t="s">
        <v>234</v>
      </c>
      <c r="E107" s="19">
        <v>66.49</v>
      </c>
      <c r="F107" s="19">
        <f t="shared" si="6"/>
        <v>39.89</v>
      </c>
      <c r="G107" s="20">
        <v>68.67</v>
      </c>
      <c r="H107" s="19">
        <f t="shared" si="7"/>
        <v>27.47</v>
      </c>
      <c r="I107" s="19">
        <f t="shared" si="8"/>
        <v>67.36</v>
      </c>
      <c r="J107" s="23">
        <v>11</v>
      </c>
      <c r="K107" s="24"/>
    </row>
    <row r="108" s="2" customFormat="1" ht="30" customHeight="1" spans="1:11">
      <c r="A108" s="17">
        <v>106</v>
      </c>
      <c r="B108" s="18" t="s">
        <v>212</v>
      </c>
      <c r="C108" s="21" t="s">
        <v>235</v>
      </c>
      <c r="D108" s="21" t="s">
        <v>236</v>
      </c>
      <c r="E108" s="19">
        <v>71.59</v>
      </c>
      <c r="F108" s="19">
        <f t="shared" si="6"/>
        <v>42.95</v>
      </c>
      <c r="G108" s="20">
        <v>59.33</v>
      </c>
      <c r="H108" s="19">
        <f t="shared" si="7"/>
        <v>23.73</v>
      </c>
      <c r="I108" s="19">
        <f t="shared" si="8"/>
        <v>66.68</v>
      </c>
      <c r="J108" s="23">
        <v>12</v>
      </c>
      <c r="K108" s="25"/>
    </row>
    <row r="109" s="2" customFormat="1" ht="30" customHeight="1" spans="1:11">
      <c r="A109" s="17">
        <v>107</v>
      </c>
      <c r="B109" s="18" t="s">
        <v>212</v>
      </c>
      <c r="C109" s="21" t="s">
        <v>237</v>
      </c>
      <c r="D109" s="21" t="s">
        <v>238</v>
      </c>
      <c r="E109" s="19">
        <v>72.13</v>
      </c>
      <c r="F109" s="19">
        <f t="shared" si="6"/>
        <v>43.28</v>
      </c>
      <c r="G109" s="20"/>
      <c r="H109" s="19">
        <f t="shared" si="7"/>
        <v>0</v>
      </c>
      <c r="I109" s="19">
        <f t="shared" si="8"/>
        <v>43.28</v>
      </c>
      <c r="J109" s="23"/>
      <c r="K109" s="24" t="s">
        <v>49</v>
      </c>
    </row>
    <row r="110" s="2" customFormat="1" ht="30" customHeight="1" spans="1:11">
      <c r="A110" s="17">
        <v>108</v>
      </c>
      <c r="B110" s="18" t="s">
        <v>212</v>
      </c>
      <c r="C110" s="21" t="s">
        <v>239</v>
      </c>
      <c r="D110" s="21" t="s">
        <v>240</v>
      </c>
      <c r="E110" s="19">
        <v>66.24</v>
      </c>
      <c r="F110" s="19">
        <f t="shared" si="6"/>
        <v>39.74</v>
      </c>
      <c r="G110" s="20"/>
      <c r="H110" s="19">
        <f t="shared" si="7"/>
        <v>0</v>
      </c>
      <c r="I110" s="19">
        <f t="shared" si="8"/>
        <v>39.74</v>
      </c>
      <c r="J110" s="23"/>
      <c r="K110" s="24" t="s">
        <v>49</v>
      </c>
    </row>
    <row r="111" s="2" customFormat="1" ht="30" customHeight="1" spans="1:11">
      <c r="A111" s="17">
        <v>109</v>
      </c>
      <c r="B111" s="18" t="s">
        <v>241</v>
      </c>
      <c r="C111" s="21" t="s">
        <v>242</v>
      </c>
      <c r="D111" s="21" t="s">
        <v>243</v>
      </c>
      <c r="E111" s="19">
        <v>73.54</v>
      </c>
      <c r="F111" s="19">
        <f t="shared" si="6"/>
        <v>44.12</v>
      </c>
      <c r="G111" s="20">
        <v>84.67</v>
      </c>
      <c r="H111" s="19">
        <f t="shared" si="7"/>
        <v>33.87</v>
      </c>
      <c r="I111" s="19">
        <f t="shared" si="8"/>
        <v>77.99</v>
      </c>
      <c r="J111" s="23">
        <v>1</v>
      </c>
      <c r="K111" s="24"/>
    </row>
    <row r="112" s="2" customFormat="1" ht="30" customHeight="1" spans="1:11">
      <c r="A112" s="17">
        <v>110</v>
      </c>
      <c r="B112" s="18" t="s">
        <v>241</v>
      </c>
      <c r="C112" s="21" t="s">
        <v>244</v>
      </c>
      <c r="D112" s="21" t="s">
        <v>245</v>
      </c>
      <c r="E112" s="19">
        <v>72.04</v>
      </c>
      <c r="F112" s="19">
        <f t="shared" si="6"/>
        <v>43.22</v>
      </c>
      <c r="G112" s="20">
        <v>77.67</v>
      </c>
      <c r="H112" s="19">
        <f t="shared" si="7"/>
        <v>31.07</v>
      </c>
      <c r="I112" s="19">
        <f t="shared" si="8"/>
        <v>74.29</v>
      </c>
      <c r="J112" s="23">
        <v>2</v>
      </c>
      <c r="K112" s="24"/>
    </row>
    <row r="113" s="2" customFormat="1" ht="30" customHeight="1" spans="1:11">
      <c r="A113" s="17">
        <v>111</v>
      </c>
      <c r="B113" s="18" t="s">
        <v>246</v>
      </c>
      <c r="C113" s="21" t="s">
        <v>247</v>
      </c>
      <c r="D113" s="21" t="s">
        <v>248</v>
      </c>
      <c r="E113" s="19">
        <v>65.56</v>
      </c>
      <c r="F113" s="19">
        <f t="shared" si="6"/>
        <v>39.34</v>
      </c>
      <c r="G113" s="20">
        <v>67</v>
      </c>
      <c r="H113" s="19">
        <f t="shared" si="7"/>
        <v>26.8</v>
      </c>
      <c r="I113" s="19">
        <f t="shared" si="8"/>
        <v>66.14</v>
      </c>
      <c r="J113" s="23">
        <v>1</v>
      </c>
      <c r="K113" s="24"/>
    </row>
    <row r="114" s="2" customFormat="1" ht="30" customHeight="1" spans="1:11">
      <c r="A114" s="17">
        <v>112</v>
      </c>
      <c r="B114" s="18" t="s">
        <v>246</v>
      </c>
      <c r="C114" s="21" t="s">
        <v>249</v>
      </c>
      <c r="D114" s="21" t="s">
        <v>250</v>
      </c>
      <c r="E114" s="19">
        <v>65.31</v>
      </c>
      <c r="F114" s="19">
        <f t="shared" si="6"/>
        <v>39.19</v>
      </c>
      <c r="G114" s="20">
        <v>65.83</v>
      </c>
      <c r="H114" s="19">
        <f t="shared" si="7"/>
        <v>26.33</v>
      </c>
      <c r="I114" s="19">
        <f t="shared" si="8"/>
        <v>65.52</v>
      </c>
      <c r="J114" s="23">
        <v>2</v>
      </c>
      <c r="K114" s="24"/>
    </row>
    <row r="115" s="2" customFormat="1" ht="30" customHeight="1" spans="1:11">
      <c r="A115" s="17">
        <v>113</v>
      </c>
      <c r="B115" s="18" t="s">
        <v>246</v>
      </c>
      <c r="C115" s="21" t="s">
        <v>251</v>
      </c>
      <c r="D115" s="21" t="s">
        <v>252</v>
      </c>
      <c r="E115" s="19">
        <v>66.01</v>
      </c>
      <c r="F115" s="19">
        <f t="shared" si="6"/>
        <v>39.61</v>
      </c>
      <c r="G115" s="20"/>
      <c r="H115" s="19">
        <f t="shared" si="7"/>
        <v>0</v>
      </c>
      <c r="I115" s="19">
        <f t="shared" si="8"/>
        <v>39.61</v>
      </c>
      <c r="J115" s="23"/>
      <c r="K115" s="24" t="s">
        <v>49</v>
      </c>
    </row>
    <row r="116" s="2" customFormat="1" ht="30" customHeight="1" spans="1:11">
      <c r="A116" s="17">
        <v>114</v>
      </c>
      <c r="B116" s="18" t="s">
        <v>253</v>
      </c>
      <c r="C116" s="21" t="s">
        <v>254</v>
      </c>
      <c r="D116" s="21" t="s">
        <v>255</v>
      </c>
      <c r="E116" s="19">
        <v>81.96</v>
      </c>
      <c r="F116" s="19">
        <f t="shared" si="6"/>
        <v>49.18</v>
      </c>
      <c r="G116" s="20">
        <v>82.67</v>
      </c>
      <c r="H116" s="19">
        <f t="shared" si="7"/>
        <v>33.07</v>
      </c>
      <c r="I116" s="19">
        <f t="shared" si="8"/>
        <v>82.25</v>
      </c>
      <c r="J116" s="23">
        <v>1</v>
      </c>
      <c r="K116" s="24"/>
    </row>
    <row r="117" s="2" customFormat="1" ht="30" customHeight="1" spans="1:11">
      <c r="A117" s="17">
        <v>115</v>
      </c>
      <c r="B117" s="18" t="s">
        <v>253</v>
      </c>
      <c r="C117" s="21" t="s">
        <v>256</v>
      </c>
      <c r="D117" s="21" t="s">
        <v>257</v>
      </c>
      <c r="E117" s="19">
        <v>72.05</v>
      </c>
      <c r="F117" s="19">
        <f t="shared" si="6"/>
        <v>43.23</v>
      </c>
      <c r="G117" s="20">
        <v>75</v>
      </c>
      <c r="H117" s="19">
        <f t="shared" si="7"/>
        <v>30</v>
      </c>
      <c r="I117" s="19">
        <f t="shared" si="8"/>
        <v>73.23</v>
      </c>
      <c r="J117" s="23">
        <v>2</v>
      </c>
      <c r="K117" s="24"/>
    </row>
    <row r="118" s="2" customFormat="1" ht="30" customHeight="1" spans="1:11">
      <c r="A118" s="17">
        <v>116</v>
      </c>
      <c r="B118" s="18" t="s">
        <v>253</v>
      </c>
      <c r="C118" s="21" t="s">
        <v>258</v>
      </c>
      <c r="D118" s="21" t="s">
        <v>259</v>
      </c>
      <c r="E118" s="19">
        <v>71.8</v>
      </c>
      <c r="F118" s="19">
        <f t="shared" si="6"/>
        <v>43.08</v>
      </c>
      <c r="G118" s="20">
        <v>74</v>
      </c>
      <c r="H118" s="19">
        <f t="shared" si="7"/>
        <v>29.6</v>
      </c>
      <c r="I118" s="19">
        <f t="shared" si="8"/>
        <v>72.68</v>
      </c>
      <c r="J118" s="23">
        <v>3</v>
      </c>
      <c r="K118" s="24"/>
    </row>
    <row r="119" s="2" customFormat="1" ht="30" customHeight="1" spans="1:11">
      <c r="A119" s="17">
        <v>117</v>
      </c>
      <c r="B119" s="18" t="s">
        <v>253</v>
      </c>
      <c r="C119" s="21" t="s">
        <v>260</v>
      </c>
      <c r="D119" s="21" t="s">
        <v>261</v>
      </c>
      <c r="E119" s="19">
        <v>72.56</v>
      </c>
      <c r="F119" s="19">
        <f t="shared" si="6"/>
        <v>43.54</v>
      </c>
      <c r="G119" s="20">
        <v>70.5</v>
      </c>
      <c r="H119" s="19">
        <f t="shared" si="7"/>
        <v>28.2</v>
      </c>
      <c r="I119" s="19">
        <f t="shared" si="8"/>
        <v>71.74</v>
      </c>
      <c r="J119" s="23">
        <v>4</v>
      </c>
      <c r="K119" s="24"/>
    </row>
    <row r="120" s="2" customFormat="1" ht="30" customHeight="1" spans="1:11">
      <c r="A120" s="17">
        <v>118</v>
      </c>
      <c r="B120" s="18" t="s">
        <v>253</v>
      </c>
      <c r="C120" s="21" t="s">
        <v>262</v>
      </c>
      <c r="D120" s="21" t="s">
        <v>263</v>
      </c>
      <c r="E120" s="19">
        <v>72.43</v>
      </c>
      <c r="F120" s="19">
        <f t="shared" si="6"/>
        <v>43.46</v>
      </c>
      <c r="G120" s="20">
        <v>66.67</v>
      </c>
      <c r="H120" s="19">
        <f t="shared" si="7"/>
        <v>26.67</v>
      </c>
      <c r="I120" s="19">
        <f t="shared" si="8"/>
        <v>70.13</v>
      </c>
      <c r="J120" s="23">
        <v>5</v>
      </c>
      <c r="K120" s="24"/>
    </row>
    <row r="121" s="2" customFormat="1" ht="30" customHeight="1" spans="1:11">
      <c r="A121" s="17">
        <v>119</v>
      </c>
      <c r="B121" s="18" t="s">
        <v>253</v>
      </c>
      <c r="C121" s="21" t="s">
        <v>264</v>
      </c>
      <c r="D121" s="21" t="s">
        <v>265</v>
      </c>
      <c r="E121" s="19">
        <v>71.9</v>
      </c>
      <c r="F121" s="19">
        <f t="shared" si="6"/>
        <v>43.14</v>
      </c>
      <c r="G121" s="20">
        <v>65.33</v>
      </c>
      <c r="H121" s="19">
        <f t="shared" si="7"/>
        <v>26.13</v>
      </c>
      <c r="I121" s="19">
        <f t="shared" si="8"/>
        <v>69.27</v>
      </c>
      <c r="J121" s="23">
        <v>6</v>
      </c>
      <c r="K121" s="24"/>
    </row>
    <row r="122" s="2" customFormat="1" ht="30" customHeight="1" spans="1:11">
      <c r="A122" s="17">
        <v>120</v>
      </c>
      <c r="B122" s="18" t="s">
        <v>266</v>
      </c>
      <c r="C122" s="21" t="s">
        <v>267</v>
      </c>
      <c r="D122" s="21" t="s">
        <v>268</v>
      </c>
      <c r="E122" s="19">
        <v>62.53</v>
      </c>
      <c r="F122" s="19">
        <f t="shared" si="6"/>
        <v>37.52</v>
      </c>
      <c r="G122" s="20">
        <v>60</v>
      </c>
      <c r="H122" s="19">
        <f t="shared" si="7"/>
        <v>24</v>
      </c>
      <c r="I122" s="19">
        <f t="shared" si="8"/>
        <v>61.52</v>
      </c>
      <c r="J122" s="23">
        <v>1</v>
      </c>
      <c r="K122" s="24"/>
    </row>
    <row r="123" s="2" customFormat="1" ht="30" customHeight="1" spans="1:11">
      <c r="A123" s="17">
        <v>121</v>
      </c>
      <c r="B123" s="18" t="s">
        <v>269</v>
      </c>
      <c r="C123" s="21" t="s">
        <v>270</v>
      </c>
      <c r="D123" s="21" t="s">
        <v>271</v>
      </c>
      <c r="E123" s="19">
        <v>73.2</v>
      </c>
      <c r="F123" s="19">
        <f t="shared" si="6"/>
        <v>43.92</v>
      </c>
      <c r="G123" s="20">
        <v>82.5</v>
      </c>
      <c r="H123" s="19">
        <f t="shared" si="7"/>
        <v>33</v>
      </c>
      <c r="I123" s="19">
        <f t="shared" si="8"/>
        <v>76.92</v>
      </c>
      <c r="J123" s="23">
        <v>1</v>
      </c>
      <c r="K123" s="24"/>
    </row>
    <row r="124" s="2" customFormat="1" ht="30" customHeight="1" spans="1:11">
      <c r="A124" s="17">
        <v>122</v>
      </c>
      <c r="B124" s="18" t="s">
        <v>269</v>
      </c>
      <c r="C124" s="21" t="s">
        <v>272</v>
      </c>
      <c r="D124" s="21" t="s">
        <v>273</v>
      </c>
      <c r="E124" s="19">
        <v>71.6</v>
      </c>
      <c r="F124" s="19">
        <f t="shared" si="6"/>
        <v>42.96</v>
      </c>
      <c r="G124" s="20">
        <v>76.5</v>
      </c>
      <c r="H124" s="19">
        <f t="shared" si="7"/>
        <v>30.6</v>
      </c>
      <c r="I124" s="19">
        <f t="shared" si="8"/>
        <v>73.56</v>
      </c>
      <c r="J124" s="23">
        <v>2</v>
      </c>
      <c r="K124" s="24"/>
    </row>
    <row r="125" s="2" customFormat="1" ht="30" customHeight="1" spans="1:11">
      <c r="A125" s="17">
        <v>123</v>
      </c>
      <c r="B125" s="18" t="s">
        <v>269</v>
      </c>
      <c r="C125" s="21" t="s">
        <v>274</v>
      </c>
      <c r="D125" s="21" t="s">
        <v>275</v>
      </c>
      <c r="E125" s="19">
        <v>72.6</v>
      </c>
      <c r="F125" s="19">
        <f t="shared" si="6"/>
        <v>43.56</v>
      </c>
      <c r="G125" s="20">
        <v>74.5</v>
      </c>
      <c r="H125" s="19">
        <f t="shared" si="7"/>
        <v>29.8</v>
      </c>
      <c r="I125" s="19">
        <f t="shared" si="8"/>
        <v>73.36</v>
      </c>
      <c r="J125" s="23">
        <v>3</v>
      </c>
      <c r="K125" s="24"/>
    </row>
    <row r="126" s="2" customFormat="1" ht="30" customHeight="1" spans="1:11">
      <c r="A126" s="17">
        <v>124</v>
      </c>
      <c r="B126" s="18" t="s">
        <v>276</v>
      </c>
      <c r="C126" s="21" t="s">
        <v>277</v>
      </c>
      <c r="D126" s="21" t="s">
        <v>278</v>
      </c>
      <c r="E126" s="19">
        <v>56.69</v>
      </c>
      <c r="F126" s="19">
        <f t="shared" si="6"/>
        <v>34.01</v>
      </c>
      <c r="G126" s="20">
        <v>82.33</v>
      </c>
      <c r="H126" s="19">
        <f t="shared" si="7"/>
        <v>32.93</v>
      </c>
      <c r="I126" s="19">
        <f t="shared" si="8"/>
        <v>66.94</v>
      </c>
      <c r="J126" s="23">
        <v>1</v>
      </c>
      <c r="K126" s="24"/>
    </row>
    <row r="127" s="2" customFormat="1" ht="30" customHeight="1" spans="1:11">
      <c r="A127" s="17">
        <v>125</v>
      </c>
      <c r="B127" s="18" t="s">
        <v>276</v>
      </c>
      <c r="C127" s="21" t="s">
        <v>279</v>
      </c>
      <c r="D127" s="21" t="s">
        <v>280</v>
      </c>
      <c r="E127" s="19">
        <v>58.94</v>
      </c>
      <c r="F127" s="19">
        <f t="shared" si="6"/>
        <v>35.36</v>
      </c>
      <c r="G127" s="20">
        <v>74</v>
      </c>
      <c r="H127" s="19">
        <f t="shared" si="7"/>
        <v>29.6</v>
      </c>
      <c r="I127" s="19">
        <f t="shared" si="8"/>
        <v>64.96</v>
      </c>
      <c r="J127" s="23">
        <v>2</v>
      </c>
      <c r="K127" s="24"/>
    </row>
    <row r="128" s="2" customFormat="1" ht="30" customHeight="1" spans="1:11">
      <c r="A128" s="17">
        <v>126</v>
      </c>
      <c r="B128" s="18" t="s">
        <v>276</v>
      </c>
      <c r="C128" s="21" t="s">
        <v>281</v>
      </c>
      <c r="D128" s="21" t="s">
        <v>282</v>
      </c>
      <c r="E128" s="19">
        <v>53.91</v>
      </c>
      <c r="F128" s="19">
        <f t="shared" si="6"/>
        <v>32.35</v>
      </c>
      <c r="G128" s="20">
        <v>71.33</v>
      </c>
      <c r="H128" s="19">
        <f t="shared" si="7"/>
        <v>28.53</v>
      </c>
      <c r="I128" s="19">
        <f t="shared" si="8"/>
        <v>60.88</v>
      </c>
      <c r="J128" s="23">
        <v>3</v>
      </c>
      <c r="K128" s="24"/>
    </row>
    <row r="129" s="2" customFormat="1" ht="30" customHeight="1" spans="1:11">
      <c r="A129" s="17">
        <v>127</v>
      </c>
      <c r="B129" s="18" t="s">
        <v>283</v>
      </c>
      <c r="C129" s="21" t="s">
        <v>284</v>
      </c>
      <c r="D129" s="21" t="s">
        <v>285</v>
      </c>
      <c r="E129" s="19">
        <v>61.5</v>
      </c>
      <c r="F129" s="19">
        <f t="shared" si="6"/>
        <v>36.9</v>
      </c>
      <c r="G129" s="20">
        <v>83</v>
      </c>
      <c r="H129" s="19">
        <f t="shared" si="7"/>
        <v>33.2</v>
      </c>
      <c r="I129" s="19">
        <f t="shared" si="8"/>
        <v>70.1</v>
      </c>
      <c r="J129" s="23">
        <v>1</v>
      </c>
      <c r="K129" s="24"/>
    </row>
    <row r="130" s="2" customFormat="1" ht="30" customHeight="1" spans="1:11">
      <c r="A130" s="17">
        <v>128</v>
      </c>
      <c r="B130" s="18" t="s">
        <v>283</v>
      </c>
      <c r="C130" s="21" t="s">
        <v>286</v>
      </c>
      <c r="D130" s="21" t="s">
        <v>287</v>
      </c>
      <c r="E130" s="19">
        <v>64.7</v>
      </c>
      <c r="F130" s="19">
        <f t="shared" si="6"/>
        <v>38.82</v>
      </c>
      <c r="G130" s="20">
        <v>74.17</v>
      </c>
      <c r="H130" s="19">
        <f t="shared" si="7"/>
        <v>29.67</v>
      </c>
      <c r="I130" s="19">
        <f t="shared" si="8"/>
        <v>68.49</v>
      </c>
      <c r="J130" s="23">
        <v>2</v>
      </c>
      <c r="K130" s="24"/>
    </row>
    <row r="131" s="2" customFormat="1" ht="30" customHeight="1" spans="1:11">
      <c r="A131" s="17">
        <v>129</v>
      </c>
      <c r="B131" s="18" t="s">
        <v>288</v>
      </c>
      <c r="C131" s="21" t="s">
        <v>289</v>
      </c>
      <c r="D131" s="21" t="s">
        <v>290</v>
      </c>
      <c r="E131" s="19">
        <v>77.7</v>
      </c>
      <c r="F131" s="19">
        <f t="shared" si="6"/>
        <v>46.62</v>
      </c>
      <c r="G131" s="20">
        <v>81.67</v>
      </c>
      <c r="H131" s="19">
        <f t="shared" si="7"/>
        <v>32.67</v>
      </c>
      <c r="I131" s="19">
        <f t="shared" si="8"/>
        <v>79.29</v>
      </c>
      <c r="J131" s="23">
        <v>1</v>
      </c>
      <c r="K131" s="24"/>
    </row>
    <row r="132" s="2" customFormat="1" ht="30" customHeight="1" spans="1:11">
      <c r="A132" s="17">
        <v>130</v>
      </c>
      <c r="B132" s="18" t="s">
        <v>288</v>
      </c>
      <c r="C132" s="21" t="s">
        <v>291</v>
      </c>
      <c r="D132" s="21" t="s">
        <v>292</v>
      </c>
      <c r="E132" s="19">
        <v>73.2</v>
      </c>
      <c r="F132" s="19">
        <f t="shared" si="6"/>
        <v>43.92</v>
      </c>
      <c r="G132" s="20"/>
      <c r="H132" s="19">
        <f t="shared" si="7"/>
        <v>0</v>
      </c>
      <c r="I132" s="19">
        <f t="shared" si="8"/>
        <v>43.92</v>
      </c>
      <c r="J132" s="23"/>
      <c r="K132" s="24" t="s">
        <v>49</v>
      </c>
    </row>
    <row r="133" s="2" customFormat="1" ht="30" customHeight="1" spans="1:11">
      <c r="A133" s="17">
        <v>131</v>
      </c>
      <c r="B133" s="18" t="s">
        <v>288</v>
      </c>
      <c r="C133" s="21" t="s">
        <v>293</v>
      </c>
      <c r="D133" s="21" t="s">
        <v>294</v>
      </c>
      <c r="E133" s="19">
        <v>70.7</v>
      </c>
      <c r="F133" s="19">
        <f t="shared" si="6"/>
        <v>42.42</v>
      </c>
      <c r="G133" s="20"/>
      <c r="H133" s="19">
        <f t="shared" si="7"/>
        <v>0</v>
      </c>
      <c r="I133" s="19">
        <f t="shared" si="8"/>
        <v>42.42</v>
      </c>
      <c r="J133" s="23"/>
      <c r="K133" s="24" t="s">
        <v>49</v>
      </c>
    </row>
    <row r="134" s="2" customFormat="1" ht="30" customHeight="1" spans="1:11">
      <c r="A134" s="17">
        <v>132</v>
      </c>
      <c r="B134" s="18" t="s">
        <v>295</v>
      </c>
      <c r="C134" s="21" t="s">
        <v>296</v>
      </c>
      <c r="D134" s="21" t="s">
        <v>297</v>
      </c>
      <c r="E134" s="19">
        <v>60.7</v>
      </c>
      <c r="F134" s="19">
        <f t="shared" si="6"/>
        <v>36.42</v>
      </c>
      <c r="G134" s="20">
        <v>82</v>
      </c>
      <c r="H134" s="19">
        <f t="shared" si="7"/>
        <v>32.8</v>
      </c>
      <c r="I134" s="19">
        <f t="shared" si="8"/>
        <v>69.22</v>
      </c>
      <c r="J134" s="23">
        <v>1</v>
      </c>
      <c r="K134" s="24"/>
    </row>
    <row r="135" s="2" customFormat="1" ht="30" customHeight="1" spans="1:11">
      <c r="A135" s="17">
        <v>133</v>
      </c>
      <c r="B135" s="18" t="s">
        <v>298</v>
      </c>
      <c r="C135" s="21" t="s">
        <v>299</v>
      </c>
      <c r="D135" s="21" t="s">
        <v>300</v>
      </c>
      <c r="E135" s="19">
        <v>79.5</v>
      </c>
      <c r="F135" s="19">
        <f t="shared" si="6"/>
        <v>47.7</v>
      </c>
      <c r="G135" s="20">
        <v>84.33</v>
      </c>
      <c r="H135" s="19">
        <f t="shared" si="7"/>
        <v>33.73</v>
      </c>
      <c r="I135" s="19">
        <f t="shared" si="8"/>
        <v>81.43</v>
      </c>
      <c r="J135" s="23">
        <v>1</v>
      </c>
      <c r="K135" s="24"/>
    </row>
    <row r="136" s="2" customFormat="1" ht="30" customHeight="1" spans="1:11">
      <c r="A136" s="17">
        <v>134</v>
      </c>
      <c r="B136" s="18" t="s">
        <v>298</v>
      </c>
      <c r="C136" s="21" t="s">
        <v>301</v>
      </c>
      <c r="D136" s="21" t="s">
        <v>302</v>
      </c>
      <c r="E136" s="19">
        <v>79</v>
      </c>
      <c r="F136" s="19">
        <f t="shared" si="6"/>
        <v>47.4</v>
      </c>
      <c r="G136" s="20">
        <v>77.5</v>
      </c>
      <c r="H136" s="19">
        <f t="shared" si="7"/>
        <v>31</v>
      </c>
      <c r="I136" s="19">
        <f t="shared" si="8"/>
        <v>78.4</v>
      </c>
      <c r="J136" s="23">
        <v>2</v>
      </c>
      <c r="K136" s="24"/>
    </row>
    <row r="137" s="2" customFormat="1" ht="30" customHeight="1" spans="1:11">
      <c r="A137" s="17">
        <v>135</v>
      </c>
      <c r="B137" s="18" t="s">
        <v>298</v>
      </c>
      <c r="C137" s="21" t="s">
        <v>303</v>
      </c>
      <c r="D137" s="21" t="s">
        <v>304</v>
      </c>
      <c r="E137" s="19">
        <v>69.2</v>
      </c>
      <c r="F137" s="19">
        <f t="shared" si="6"/>
        <v>41.52</v>
      </c>
      <c r="G137" s="20"/>
      <c r="H137" s="19">
        <f t="shared" si="7"/>
        <v>0</v>
      </c>
      <c r="I137" s="19">
        <f t="shared" si="8"/>
        <v>41.52</v>
      </c>
      <c r="J137" s="23"/>
      <c r="K137" s="24" t="s">
        <v>49</v>
      </c>
    </row>
    <row r="138" s="2" customFormat="1" ht="30" customHeight="1" spans="1:11">
      <c r="A138" s="17">
        <v>136</v>
      </c>
      <c r="B138" s="18" t="s">
        <v>305</v>
      </c>
      <c r="C138" s="21" t="s">
        <v>306</v>
      </c>
      <c r="D138" s="21" t="s">
        <v>307</v>
      </c>
      <c r="E138" s="19">
        <v>61.62</v>
      </c>
      <c r="F138" s="19">
        <f t="shared" si="6"/>
        <v>36.97</v>
      </c>
      <c r="G138" s="20">
        <v>83.83</v>
      </c>
      <c r="H138" s="19">
        <f t="shared" si="7"/>
        <v>33.53</v>
      </c>
      <c r="I138" s="19">
        <f t="shared" si="8"/>
        <v>70.5</v>
      </c>
      <c r="J138" s="23">
        <v>1</v>
      </c>
      <c r="K138" s="24"/>
    </row>
    <row r="139" s="2" customFormat="1" ht="30" customHeight="1" spans="1:11">
      <c r="A139" s="17">
        <v>137</v>
      </c>
      <c r="B139" s="18" t="s">
        <v>305</v>
      </c>
      <c r="C139" s="21" t="s">
        <v>308</v>
      </c>
      <c r="D139" s="21" t="s">
        <v>309</v>
      </c>
      <c r="E139" s="19">
        <v>65.88</v>
      </c>
      <c r="F139" s="19">
        <f t="shared" si="6"/>
        <v>39.53</v>
      </c>
      <c r="G139" s="20">
        <v>76</v>
      </c>
      <c r="H139" s="19">
        <f t="shared" si="7"/>
        <v>30.4</v>
      </c>
      <c r="I139" s="19">
        <f t="shared" si="8"/>
        <v>69.93</v>
      </c>
      <c r="J139" s="23">
        <v>2</v>
      </c>
      <c r="K139" s="24"/>
    </row>
    <row r="140" s="2" customFormat="1" ht="30" customHeight="1" spans="1:11">
      <c r="A140" s="17">
        <v>138</v>
      </c>
      <c r="B140" s="18" t="s">
        <v>305</v>
      </c>
      <c r="C140" s="21" t="s">
        <v>310</v>
      </c>
      <c r="D140" s="21" t="s">
        <v>311</v>
      </c>
      <c r="E140" s="19">
        <v>61.71</v>
      </c>
      <c r="F140" s="19">
        <f t="shared" si="6"/>
        <v>37.03</v>
      </c>
      <c r="G140" s="20">
        <v>76.67</v>
      </c>
      <c r="H140" s="19">
        <f t="shared" si="7"/>
        <v>30.67</v>
      </c>
      <c r="I140" s="19">
        <f t="shared" si="8"/>
        <v>67.7</v>
      </c>
      <c r="J140" s="23">
        <v>3</v>
      </c>
      <c r="K140" s="24"/>
    </row>
    <row r="141" s="2" customFormat="1" ht="30" customHeight="1" spans="1:11">
      <c r="A141" s="17">
        <v>139</v>
      </c>
      <c r="B141" s="18" t="s">
        <v>305</v>
      </c>
      <c r="C141" s="21" t="s">
        <v>312</v>
      </c>
      <c r="D141" s="21" t="s">
        <v>313</v>
      </c>
      <c r="E141" s="19">
        <v>58.96</v>
      </c>
      <c r="F141" s="19">
        <f t="shared" si="6"/>
        <v>35.38</v>
      </c>
      <c r="G141" s="20">
        <v>79</v>
      </c>
      <c r="H141" s="19">
        <f t="shared" si="7"/>
        <v>31.6</v>
      </c>
      <c r="I141" s="19">
        <f t="shared" si="8"/>
        <v>66.98</v>
      </c>
      <c r="J141" s="23">
        <v>4</v>
      </c>
      <c r="K141" s="24"/>
    </row>
    <row r="142" s="2" customFormat="1" ht="30" customHeight="1" spans="1:11">
      <c r="A142" s="17">
        <v>140</v>
      </c>
      <c r="B142" s="18" t="s">
        <v>305</v>
      </c>
      <c r="C142" s="21" t="s">
        <v>314</v>
      </c>
      <c r="D142" s="21" t="s">
        <v>315</v>
      </c>
      <c r="E142" s="19">
        <v>57.82</v>
      </c>
      <c r="F142" s="19">
        <f t="shared" si="6"/>
        <v>34.69</v>
      </c>
      <c r="G142" s="20">
        <v>79.83</v>
      </c>
      <c r="H142" s="19">
        <f t="shared" si="7"/>
        <v>31.93</v>
      </c>
      <c r="I142" s="19">
        <f t="shared" si="8"/>
        <v>66.62</v>
      </c>
      <c r="J142" s="23">
        <v>5</v>
      </c>
      <c r="K142" s="24"/>
    </row>
    <row r="143" s="2" customFormat="1" ht="30" customHeight="1" spans="1:11">
      <c r="A143" s="17">
        <v>141</v>
      </c>
      <c r="B143" s="18" t="s">
        <v>305</v>
      </c>
      <c r="C143" s="21" t="s">
        <v>316</v>
      </c>
      <c r="D143" s="21" t="s">
        <v>317</v>
      </c>
      <c r="E143" s="19">
        <v>57.64</v>
      </c>
      <c r="F143" s="19">
        <f t="shared" si="6"/>
        <v>34.58</v>
      </c>
      <c r="G143" s="20">
        <v>73.83</v>
      </c>
      <c r="H143" s="19">
        <f t="shared" si="7"/>
        <v>29.53</v>
      </c>
      <c r="I143" s="19">
        <f t="shared" si="8"/>
        <v>64.11</v>
      </c>
      <c r="J143" s="23">
        <v>6</v>
      </c>
      <c r="K143" s="24"/>
    </row>
    <row r="144" s="2" customFormat="1" ht="30" customHeight="1" spans="1:11">
      <c r="A144" s="17">
        <v>142</v>
      </c>
      <c r="B144" s="18" t="s">
        <v>318</v>
      </c>
      <c r="C144" s="21" t="s">
        <v>319</v>
      </c>
      <c r="D144" s="21" t="s">
        <v>320</v>
      </c>
      <c r="E144" s="19">
        <v>76.05</v>
      </c>
      <c r="F144" s="19">
        <f t="shared" si="6"/>
        <v>45.63</v>
      </c>
      <c r="G144" s="20">
        <v>78.17</v>
      </c>
      <c r="H144" s="19">
        <f t="shared" si="7"/>
        <v>31.27</v>
      </c>
      <c r="I144" s="19">
        <f t="shared" si="8"/>
        <v>76.9</v>
      </c>
      <c r="J144" s="23">
        <v>1</v>
      </c>
      <c r="K144" s="24"/>
    </row>
    <row r="145" s="2" customFormat="1" ht="30" customHeight="1" spans="1:11">
      <c r="A145" s="17">
        <v>143</v>
      </c>
      <c r="B145" s="18" t="s">
        <v>318</v>
      </c>
      <c r="C145" s="21" t="s">
        <v>321</v>
      </c>
      <c r="D145" s="21" t="s">
        <v>322</v>
      </c>
      <c r="E145" s="19">
        <v>70.54</v>
      </c>
      <c r="F145" s="19">
        <f t="shared" si="6"/>
        <v>42.32</v>
      </c>
      <c r="G145" s="20">
        <v>77.67</v>
      </c>
      <c r="H145" s="19">
        <f t="shared" si="7"/>
        <v>31.07</v>
      </c>
      <c r="I145" s="19">
        <f t="shared" si="8"/>
        <v>73.39</v>
      </c>
      <c r="J145" s="23">
        <v>2</v>
      </c>
      <c r="K145" s="24"/>
    </row>
    <row r="146" s="2" customFormat="1" ht="30" customHeight="1" spans="1:11">
      <c r="A146" s="26">
        <v>144</v>
      </c>
      <c r="B146" s="27" t="s">
        <v>318</v>
      </c>
      <c r="C146" s="28" t="s">
        <v>323</v>
      </c>
      <c r="D146" s="28" t="s">
        <v>324</v>
      </c>
      <c r="E146" s="29">
        <v>69.31</v>
      </c>
      <c r="F146" s="29">
        <f t="shared" si="6"/>
        <v>41.59</v>
      </c>
      <c r="G146" s="30">
        <v>73.5</v>
      </c>
      <c r="H146" s="29">
        <f t="shared" si="7"/>
        <v>29.4</v>
      </c>
      <c r="I146" s="29">
        <f t="shared" si="8"/>
        <v>70.99</v>
      </c>
      <c r="J146" s="31">
        <v>3</v>
      </c>
      <c r="K146" s="32"/>
    </row>
  </sheetData>
  <sheetProtection password="EAC7" sheet="1" objects="1"/>
  <autoFilter ref="A2:K146">
    <extLst/>
  </autoFilter>
  <mergeCells count="1">
    <mergeCell ref="A1:K1"/>
  </mergeCells>
  <printOptions horizontalCentered="1"/>
  <pageMargins left="0.236111111111111" right="0.0388888888888889" top="0.0784722222222222" bottom="0.0784722222222222" header="0" footer="0.07847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综合成绩汇总表（考试招聘）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RSK-LC</cp:lastModifiedBy>
  <dcterms:created xsi:type="dcterms:W3CDTF">2006-09-16T00:00:00Z</dcterms:created>
  <dcterms:modified xsi:type="dcterms:W3CDTF">2023-03-01T03:01:24Z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2052-11.1.0.10009</vt:lpwstr>
  </property>
  <property fmtid="{D5CDD505-2E9C-101B-9397-08002B2CF9AE}" pid="3" name="ICV">
    <vt:lpwstr>E05994C84095474EB029DD48ACD3ABB3</vt:lpwstr>
  </property>
  <property fmtid="{D5CDD505-2E9C-101B-9397-08002B2CF9AE}" pid="4" name="KSOReadingLayout">
    <vt:bool>true</vt:bool>
  </property>
</Properties>
</file>