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55"/>
  </bookViews>
  <sheets>
    <sheet name="综合成绩汇总表（考试招聘）" sheetId="1" r:id="rId1"/>
  </sheets>
  <definedNames>
    <definedName name="_xlnm._FilterDatabase" localSheetId="0" hidden="1">'综合成绩汇总表（考试招聘）'!$A$2:$K$83</definedName>
    <definedName name="_xlnm.Print_Titles" localSheetId="0">'综合成绩汇总表（考试招聘）'!$1:$2</definedName>
  </definedNames>
  <calcPr calcId="144525" fullPrecision="0"/>
</workbook>
</file>

<file path=xl/sharedStrings.xml><?xml version="1.0" encoding="utf-8"?>
<sst xmlns="http://schemas.openxmlformats.org/spreadsheetml/2006/main" count="264" uniqueCount="203">
  <si>
    <t>附件3             海南省老年病医院2024年公开招聘员额制工作人员
                             综合成绩汇总表（考试招聘）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</si>
  <si>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</si>
  <si>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</si>
  <si>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</si>
  <si>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</si>
  <si>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</si>
  <si>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</si>
  <si>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</si>
  <si>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</si>
  <si>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</si>
  <si>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</si>
  <si>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</si>
  <si>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0101-序号1-心血管内科医师</t>
  </si>
  <si>
    <t>202411101001</t>
  </si>
  <si>
    <t>黄才湛</t>
  </si>
  <si>
    <t>0102 - 序号2-神经内科医师（介入方向）</t>
  </si>
  <si>
    <t>202411101004</t>
  </si>
  <si>
    <t>李丽晶</t>
  </si>
  <si>
    <t>0103-序号3-肾内科医师</t>
  </si>
  <si>
    <t>202411101007</t>
  </si>
  <si>
    <t>王薇婷</t>
  </si>
  <si>
    <t>0104-序号4-呼吸科医师</t>
  </si>
  <si>
    <t>202411101011</t>
  </si>
  <si>
    <t>吴金怡</t>
  </si>
  <si>
    <t>202411101013</t>
  </si>
  <si>
    <t>唐小妃</t>
  </si>
  <si>
    <t>面试缺考</t>
  </si>
  <si>
    <t>0105-序号5-消化内科医师</t>
  </si>
  <si>
    <t>202411101026</t>
  </si>
  <si>
    <t>苏小优</t>
  </si>
  <si>
    <t>202411101023</t>
  </si>
  <si>
    <t>王新月</t>
  </si>
  <si>
    <t>0106-序号6-内分泌科医师</t>
  </si>
  <si>
    <t>202411101028</t>
  </si>
  <si>
    <t>陈玲敏</t>
  </si>
  <si>
    <t>0108-序号8-神经内科医师</t>
  </si>
  <si>
    <t>202411101105</t>
  </si>
  <si>
    <t>杨睿杰</t>
  </si>
  <si>
    <t>202411101101</t>
  </si>
  <si>
    <t>邓秀文</t>
  </si>
  <si>
    <t>0109-序号9-重症医学科医师</t>
  </si>
  <si>
    <t>202411101110</t>
  </si>
  <si>
    <t>王颖馨</t>
  </si>
  <si>
    <t>0110-序号10-针灸推拿科医师</t>
  </si>
  <si>
    <t>202411101313</t>
  </si>
  <si>
    <t>郭育尾</t>
  </si>
  <si>
    <t>202411101212</t>
  </si>
  <si>
    <t>王雅萱</t>
  </si>
  <si>
    <t>202411101218</t>
  </si>
  <si>
    <t>莫然</t>
  </si>
  <si>
    <t>202411101223</t>
  </si>
  <si>
    <t>张裕齐</t>
  </si>
  <si>
    <t>202411101219</t>
  </si>
  <si>
    <t>王英浩</t>
  </si>
  <si>
    <t>202411101209</t>
  </si>
  <si>
    <t>施任怡</t>
  </si>
  <si>
    <t>0111-序号11-急诊科医师</t>
  </si>
  <si>
    <t>202411101113</t>
  </si>
  <si>
    <t>葛思瑶</t>
  </si>
  <si>
    <t>0112-序号12-普通外科医师</t>
  </si>
  <si>
    <t>202411101119</t>
  </si>
  <si>
    <t>钟磊</t>
  </si>
  <si>
    <t>202411101120</t>
  </si>
  <si>
    <t>胡诗文</t>
  </si>
  <si>
    <t>0113-序号13-康复治疗科康复治疗师</t>
  </si>
  <si>
    <t>202411100730</t>
  </si>
  <si>
    <t>黄美芳</t>
  </si>
  <si>
    <t>202411100720</t>
  </si>
  <si>
    <t>王洁</t>
  </si>
  <si>
    <t>202411100727</t>
  </si>
  <si>
    <t>李钰滢</t>
  </si>
  <si>
    <t>202411100622</t>
  </si>
  <si>
    <t>王静</t>
  </si>
  <si>
    <t>202411100705</t>
  </si>
  <si>
    <t>许美花</t>
  </si>
  <si>
    <t>202411100617</t>
  </si>
  <si>
    <t>王乃仙</t>
  </si>
  <si>
    <t>202411100722</t>
  </si>
  <si>
    <t>陈玉嫦</t>
  </si>
  <si>
    <t>202411100623</t>
  </si>
  <si>
    <t>甘伟</t>
  </si>
  <si>
    <t>202411100618</t>
  </si>
  <si>
    <t>羊二春</t>
  </si>
  <si>
    <t>0115-序号15-重症医学科护士</t>
  </si>
  <si>
    <t>202411100105</t>
  </si>
  <si>
    <t>朱国芳</t>
  </si>
  <si>
    <t>202411100101</t>
  </si>
  <si>
    <t>杜美芳</t>
  </si>
  <si>
    <t>0116-序号16-胃镜室护士</t>
  </si>
  <si>
    <t>202411100110</t>
  </si>
  <si>
    <t>李畅</t>
  </si>
  <si>
    <t>0118-序号18-心理健康中心咨询师</t>
  </si>
  <si>
    <t>202411101327</t>
  </si>
  <si>
    <t>周诗颖</t>
  </si>
  <si>
    <t>0119-序号19-党委办公室
（纪检监察办公室）职员</t>
  </si>
  <si>
    <t>202411100920</t>
  </si>
  <si>
    <t>王业业</t>
  </si>
  <si>
    <t>0121-序号21-信息工程部工程师</t>
  </si>
  <si>
    <t>202411100923</t>
  </si>
  <si>
    <t>段熙文</t>
  </si>
  <si>
    <t>0123-序号23-输血科医师/检验技师</t>
  </si>
  <si>
    <t>202411100803</t>
  </si>
  <si>
    <t>王少娜</t>
  </si>
  <si>
    <t>202411100801</t>
  </si>
  <si>
    <t>苏永焕</t>
  </si>
  <si>
    <t>0124-序号24-检验科技师</t>
  </si>
  <si>
    <t>202411100818</t>
  </si>
  <si>
    <t>左嗣苗</t>
  </si>
  <si>
    <t>202411100903</t>
  </si>
  <si>
    <t>张湘龙</t>
  </si>
  <si>
    <t>202411100808</t>
  </si>
  <si>
    <t>谭君</t>
  </si>
  <si>
    <t>0125-序号25-质量控制部职员</t>
  </si>
  <si>
    <t>202411101426</t>
  </si>
  <si>
    <t>许志成</t>
  </si>
  <si>
    <t>202411101422</t>
  </si>
  <si>
    <t>林欣</t>
  </si>
  <si>
    <t>202411101429</t>
  </si>
  <si>
    <t>顾洋</t>
  </si>
  <si>
    <t>202411101430</t>
  </si>
  <si>
    <t>顾时靖</t>
  </si>
  <si>
    <t>202411101421</t>
  </si>
  <si>
    <t>林宜臻</t>
  </si>
  <si>
    <t>202411101425</t>
  </si>
  <si>
    <t>符亚南</t>
  </si>
  <si>
    <t>0126-序号26-财务运营部会计岗</t>
  </si>
  <si>
    <t>202411101123</t>
  </si>
  <si>
    <t>符文意</t>
  </si>
  <si>
    <t>202411101127</t>
  </si>
  <si>
    <t>黄钰金</t>
  </si>
  <si>
    <t>0127-序号27-针灸推拿科医师</t>
  </si>
  <si>
    <t>202411101320</t>
  </si>
  <si>
    <t>俞淑铧</t>
  </si>
  <si>
    <t>202411101324</t>
  </si>
  <si>
    <t>吴键</t>
  </si>
  <si>
    <t>202411101321</t>
  </si>
  <si>
    <t>邓亚胜</t>
  </si>
  <si>
    <t>0129-序号29-护士</t>
  </si>
  <si>
    <t>202411100228</t>
  </si>
  <si>
    <t>简静伊</t>
  </si>
  <si>
    <t>202411100224</t>
  </si>
  <si>
    <t>王丽清</t>
  </si>
  <si>
    <t>202411100312</t>
  </si>
  <si>
    <t>李丹璐</t>
  </si>
  <si>
    <t>202411100323</t>
  </si>
  <si>
    <t>吴艳</t>
  </si>
  <si>
    <t>202411100328</t>
  </si>
  <si>
    <t>范佳慧</t>
  </si>
  <si>
    <t>202411100215</t>
  </si>
  <si>
    <t>杨雪</t>
  </si>
  <si>
    <t>202411100125</t>
  </si>
  <si>
    <t>卓文静</t>
  </si>
  <si>
    <t>202411100219</t>
  </si>
  <si>
    <t>李纯</t>
  </si>
  <si>
    <t>202411100123</t>
  </si>
  <si>
    <t>徐雯蕙</t>
  </si>
  <si>
    <t>0130-序号30-药剂科药师</t>
  </si>
  <si>
    <t>202411101411</t>
  </si>
  <si>
    <t>井晓倩</t>
  </si>
  <si>
    <t>202411101413</t>
  </si>
  <si>
    <t>杨强</t>
  </si>
  <si>
    <t>202411101408</t>
  </si>
  <si>
    <t>黄慈芬</t>
  </si>
  <si>
    <t>202411101401</t>
  </si>
  <si>
    <t>文如尧</t>
  </si>
  <si>
    <t>202411101415</t>
  </si>
  <si>
    <t>陈祥转</t>
  </si>
  <si>
    <t>面试不合格</t>
  </si>
  <si>
    <t>202411101418</t>
  </si>
  <si>
    <t>郑晓丹</t>
  </si>
  <si>
    <t>面试弃考</t>
  </si>
  <si>
    <t>0132-序号32-护士</t>
  </si>
  <si>
    <t>202411100522</t>
  </si>
  <si>
    <t>吴秋敏</t>
  </si>
  <si>
    <t>202411100524</t>
  </si>
  <si>
    <t>王蕾</t>
  </si>
  <si>
    <t>202411100519</t>
  </si>
  <si>
    <t>郑威威</t>
  </si>
  <si>
    <t>202411100529</t>
  </si>
  <si>
    <t>王芬</t>
  </si>
  <si>
    <t>202411100428</t>
  </si>
  <si>
    <t>林芬</t>
  </si>
  <si>
    <t>202411100401</t>
  </si>
  <si>
    <t>吴璨</t>
  </si>
  <si>
    <t>202411100530</t>
  </si>
  <si>
    <t>林殷萍</t>
  </si>
  <si>
    <t>202411100511</t>
  </si>
  <si>
    <t>王超丽</t>
  </si>
  <si>
    <t>202411100505</t>
  </si>
  <si>
    <t>陈光婷</t>
  </si>
  <si>
    <t>0133-序号33-手术室护士</t>
  </si>
  <si>
    <t>202411100608</t>
  </si>
  <si>
    <t>文拉</t>
  </si>
  <si>
    <t>202411100602</t>
  </si>
  <si>
    <t>邱贝</t>
  </si>
  <si>
    <t>202411100611</t>
  </si>
  <si>
    <t>王慧琼</t>
  </si>
  <si>
    <t>202411100615</t>
  </si>
  <si>
    <t>廖家盛</t>
  </si>
  <si>
    <t>202411100603</t>
  </si>
  <si>
    <t>陈小雪</t>
  </si>
  <si>
    <t>202411100612</t>
  </si>
  <si>
    <t>杨思一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</si>
</sst>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;[Red]0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176" fontId="5" fillId="0" borderId="4" xfId="49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7" fillId="0" borderId="4" xfId="50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176" fontId="5" fillId="0" borderId="4" xfId="51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left" vertical="center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50" applyFont="1" applyFill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176" fontId="5" fillId="0" borderId="8" xfId="49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workbookViewId="0">
      <selection activeCell="M8" sqref="M8"/>
    </sheetView>
  </sheetViews>
  <sheetFormatPr defaultColWidth="15.5" defaultRowHeight="36" customHeight="1"/>
  <cols>
    <col min="1" max="1" width="7" style="2" customWidth="1"/>
    <col min="2" max="2" width="32.375" style="2" customWidth="1"/>
    <col min="3" max="3" width="15.375" style="2" customWidth="1"/>
    <col min="4" max="4" width="10.625" style="2" customWidth="1"/>
    <col min="5" max="9" width="12.125" style="3" customWidth="1"/>
    <col min="10" max="10" width="8.625" style="4" customWidth="1"/>
    <col min="11" max="11" width="12.125" style="2" customWidth="1"/>
    <col min="12" max="16382" width="15.5" style="2" customWidth="1"/>
    <col min="16383" max="16384" width="15.5" style="2"/>
  </cols>
  <sheetData>
    <row r="1" ht="59" customHeight="1" spans="1:11">
      <c r="A1" s="5" t="s">
        <v>0</v>
      </c>
      <c r="B1" s="6"/>
      <c r="C1" s="6"/>
      <c r="D1" s="6"/>
      <c r="E1" s="7"/>
      <c r="F1" s="7"/>
      <c r="G1" s="7"/>
      <c r="H1" s="7"/>
      <c r="I1" s="7"/>
      <c r="J1" s="24"/>
      <c r="K1" s="6"/>
    </row>
    <row r="2" s="1" customFormat="1" ht="42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5" t="s">
        <v>10</v>
      </c>
      <c r="K2" s="26" t="s">
        <v>11</v>
      </c>
    </row>
    <row r="3" customHeight="1" spans="1:11">
      <c r="A3" s="11">
        <v>1</v>
      </c>
      <c r="B3" s="12" t="s">
        <v>12</v>
      </c>
      <c r="C3" s="13" t="s">
        <v>13</v>
      </c>
      <c r="D3" s="13" t="s">
        <v>14</v>
      </c>
      <c r="E3" s="14">
        <v>72.39</v>
      </c>
      <c r="F3" s="15">
        <f t="shared" ref="F3:F66" si="0">E3*0.6</f>
        <v>43.43</v>
      </c>
      <c r="G3" s="16">
        <v>80.17</v>
      </c>
      <c r="H3" s="15">
        <f t="shared" ref="H3:H66" si="1">G3*0.4</f>
        <v>32.07</v>
      </c>
      <c r="I3" s="15">
        <f t="shared" ref="I3:I66" si="2">F3+H3</f>
        <v>75.5</v>
      </c>
      <c r="J3" s="27">
        <v>1</v>
      </c>
      <c r="K3" s="28"/>
    </row>
    <row r="4" customHeight="1" spans="1:11">
      <c r="A4" s="11">
        <v>2</v>
      </c>
      <c r="B4" s="12" t="s">
        <v>15</v>
      </c>
      <c r="C4" s="13" t="s">
        <v>16</v>
      </c>
      <c r="D4" s="13" t="s">
        <v>17</v>
      </c>
      <c r="E4" s="14">
        <v>66.58</v>
      </c>
      <c r="F4" s="15">
        <f t="shared" si="0"/>
        <v>39.95</v>
      </c>
      <c r="G4" s="16">
        <v>71.93</v>
      </c>
      <c r="H4" s="15">
        <f t="shared" si="1"/>
        <v>28.77</v>
      </c>
      <c r="I4" s="15">
        <f t="shared" si="2"/>
        <v>68.72</v>
      </c>
      <c r="J4" s="27">
        <v>1</v>
      </c>
      <c r="K4" s="28"/>
    </row>
    <row r="5" customHeight="1" spans="1:11">
      <c r="A5" s="11">
        <v>3</v>
      </c>
      <c r="B5" s="12" t="s">
        <v>18</v>
      </c>
      <c r="C5" s="13" t="s">
        <v>19</v>
      </c>
      <c r="D5" s="13" t="s">
        <v>20</v>
      </c>
      <c r="E5" s="14">
        <v>62.05</v>
      </c>
      <c r="F5" s="15">
        <f t="shared" si="0"/>
        <v>37.23</v>
      </c>
      <c r="G5" s="16">
        <v>79.17</v>
      </c>
      <c r="H5" s="15">
        <f t="shared" si="1"/>
        <v>31.67</v>
      </c>
      <c r="I5" s="15">
        <f t="shared" si="2"/>
        <v>68.9</v>
      </c>
      <c r="J5" s="27">
        <v>1</v>
      </c>
      <c r="K5" s="28"/>
    </row>
    <row r="6" customHeight="1" spans="1:11">
      <c r="A6" s="11">
        <v>4</v>
      </c>
      <c r="B6" s="12" t="s">
        <v>21</v>
      </c>
      <c r="C6" s="13" t="s">
        <v>22</v>
      </c>
      <c r="D6" s="13" t="s">
        <v>23</v>
      </c>
      <c r="E6" s="14">
        <v>62.04</v>
      </c>
      <c r="F6" s="15">
        <f t="shared" si="0"/>
        <v>37.22</v>
      </c>
      <c r="G6" s="16">
        <v>73.73</v>
      </c>
      <c r="H6" s="15">
        <f t="shared" si="1"/>
        <v>29.49</v>
      </c>
      <c r="I6" s="15">
        <f t="shared" si="2"/>
        <v>66.71</v>
      </c>
      <c r="J6" s="27">
        <v>1</v>
      </c>
      <c r="K6" s="28"/>
    </row>
    <row r="7" customHeight="1" spans="1:11">
      <c r="A7" s="11">
        <v>5</v>
      </c>
      <c r="B7" s="12" t="s">
        <v>21</v>
      </c>
      <c r="C7" s="13" t="s">
        <v>24</v>
      </c>
      <c r="D7" s="13" t="s">
        <v>25</v>
      </c>
      <c r="E7" s="14">
        <v>60.69</v>
      </c>
      <c r="F7" s="15">
        <f t="shared" si="0"/>
        <v>36.41</v>
      </c>
      <c r="G7" s="17">
        <v>0</v>
      </c>
      <c r="H7" s="15">
        <f t="shared" si="1"/>
        <v>0</v>
      </c>
      <c r="I7" s="15">
        <f t="shared" si="2"/>
        <v>36.41</v>
      </c>
      <c r="J7" s="27"/>
      <c r="K7" s="28" t="s">
        <v>26</v>
      </c>
    </row>
    <row r="8" customHeight="1" spans="1:11">
      <c r="A8" s="11">
        <v>6</v>
      </c>
      <c r="B8" s="12" t="s">
        <v>27</v>
      </c>
      <c r="C8" s="13" t="s">
        <v>28</v>
      </c>
      <c r="D8" s="13" t="s">
        <v>29</v>
      </c>
      <c r="E8" s="14">
        <v>69.99</v>
      </c>
      <c r="F8" s="15">
        <f t="shared" si="0"/>
        <v>41.99</v>
      </c>
      <c r="G8" s="16">
        <v>77.1</v>
      </c>
      <c r="H8" s="15">
        <f t="shared" si="1"/>
        <v>30.84</v>
      </c>
      <c r="I8" s="15">
        <f t="shared" si="2"/>
        <v>72.83</v>
      </c>
      <c r="J8" s="27">
        <v>1</v>
      </c>
      <c r="K8" s="28"/>
    </row>
    <row r="9" customHeight="1" spans="1:11">
      <c r="A9" s="11">
        <v>7</v>
      </c>
      <c r="B9" s="12" t="s">
        <v>27</v>
      </c>
      <c r="C9" s="13" t="s">
        <v>30</v>
      </c>
      <c r="D9" s="13" t="s">
        <v>31</v>
      </c>
      <c r="E9" s="14">
        <v>69.98</v>
      </c>
      <c r="F9" s="15">
        <f t="shared" si="0"/>
        <v>41.99</v>
      </c>
      <c r="G9" s="16">
        <v>76.5</v>
      </c>
      <c r="H9" s="15">
        <f t="shared" si="1"/>
        <v>30.6</v>
      </c>
      <c r="I9" s="15">
        <f t="shared" si="2"/>
        <v>72.59</v>
      </c>
      <c r="J9" s="27">
        <v>2</v>
      </c>
      <c r="K9" s="28"/>
    </row>
    <row r="10" customHeight="1" spans="1:11">
      <c r="A10" s="11">
        <v>8</v>
      </c>
      <c r="B10" s="12" t="s">
        <v>32</v>
      </c>
      <c r="C10" s="13" t="s">
        <v>33</v>
      </c>
      <c r="D10" s="13" t="s">
        <v>34</v>
      </c>
      <c r="E10" s="14">
        <v>70.36</v>
      </c>
      <c r="F10" s="15">
        <f t="shared" si="0"/>
        <v>42.22</v>
      </c>
      <c r="G10" s="16">
        <v>76.67</v>
      </c>
      <c r="H10" s="15">
        <f t="shared" si="1"/>
        <v>30.67</v>
      </c>
      <c r="I10" s="15">
        <f t="shared" si="2"/>
        <v>72.89</v>
      </c>
      <c r="J10" s="27">
        <v>1</v>
      </c>
      <c r="K10" s="28"/>
    </row>
    <row r="11" customHeight="1" spans="1:11">
      <c r="A11" s="11">
        <v>9</v>
      </c>
      <c r="B11" s="12" t="s">
        <v>35</v>
      </c>
      <c r="C11" s="13" t="s">
        <v>36</v>
      </c>
      <c r="D11" s="13" t="s">
        <v>37</v>
      </c>
      <c r="E11" s="14">
        <v>70.23</v>
      </c>
      <c r="F11" s="15">
        <f t="shared" si="0"/>
        <v>42.14</v>
      </c>
      <c r="G11" s="16">
        <v>76.67</v>
      </c>
      <c r="H11" s="15">
        <f t="shared" si="1"/>
        <v>30.67</v>
      </c>
      <c r="I11" s="15">
        <f t="shared" si="2"/>
        <v>72.81</v>
      </c>
      <c r="J11" s="27">
        <v>1</v>
      </c>
      <c r="K11" s="28"/>
    </row>
    <row r="12" customHeight="1" spans="1:11">
      <c r="A12" s="11">
        <v>10</v>
      </c>
      <c r="B12" s="12" t="s">
        <v>35</v>
      </c>
      <c r="C12" s="13" t="s">
        <v>38</v>
      </c>
      <c r="D12" s="13" t="s">
        <v>39</v>
      </c>
      <c r="E12" s="14">
        <v>64.9</v>
      </c>
      <c r="F12" s="15">
        <f t="shared" si="0"/>
        <v>38.94</v>
      </c>
      <c r="G12" s="16">
        <v>77.33</v>
      </c>
      <c r="H12" s="15">
        <f t="shared" si="1"/>
        <v>30.93</v>
      </c>
      <c r="I12" s="15">
        <f t="shared" si="2"/>
        <v>69.87</v>
      </c>
      <c r="J12" s="27">
        <v>2</v>
      </c>
      <c r="K12" s="28"/>
    </row>
    <row r="13" customHeight="1" spans="1:11">
      <c r="A13" s="11">
        <v>11</v>
      </c>
      <c r="B13" s="12" t="s">
        <v>40</v>
      </c>
      <c r="C13" s="13" t="s">
        <v>41</v>
      </c>
      <c r="D13" s="13" t="s">
        <v>42</v>
      </c>
      <c r="E13" s="14">
        <v>73.25</v>
      </c>
      <c r="F13" s="15">
        <f t="shared" si="0"/>
        <v>43.95</v>
      </c>
      <c r="G13" s="16">
        <v>77.83</v>
      </c>
      <c r="H13" s="15">
        <f t="shared" si="1"/>
        <v>31.13</v>
      </c>
      <c r="I13" s="15">
        <f t="shared" si="2"/>
        <v>75.08</v>
      </c>
      <c r="J13" s="27">
        <v>1</v>
      </c>
      <c r="K13" s="28"/>
    </row>
    <row r="14" customHeight="1" spans="1:11">
      <c r="A14" s="11">
        <v>12</v>
      </c>
      <c r="B14" s="18" t="s">
        <v>43</v>
      </c>
      <c r="C14" s="13" t="s">
        <v>44</v>
      </c>
      <c r="D14" s="13" t="s">
        <v>45</v>
      </c>
      <c r="E14" s="14">
        <v>80.26</v>
      </c>
      <c r="F14" s="15">
        <f t="shared" si="0"/>
        <v>48.16</v>
      </c>
      <c r="G14" s="17">
        <v>86.67</v>
      </c>
      <c r="H14" s="15">
        <f t="shared" si="1"/>
        <v>34.67</v>
      </c>
      <c r="I14" s="15">
        <f t="shared" si="2"/>
        <v>82.83</v>
      </c>
      <c r="J14" s="27">
        <v>1</v>
      </c>
      <c r="K14" s="28"/>
    </row>
    <row r="15" customHeight="1" spans="1:11">
      <c r="A15" s="11">
        <v>13</v>
      </c>
      <c r="B15" s="18" t="s">
        <v>43</v>
      </c>
      <c r="C15" s="13" t="s">
        <v>46</v>
      </c>
      <c r="D15" s="13" t="s">
        <v>47</v>
      </c>
      <c r="E15" s="14">
        <v>78.09</v>
      </c>
      <c r="F15" s="15">
        <f t="shared" si="0"/>
        <v>46.85</v>
      </c>
      <c r="G15" s="17">
        <v>83.67</v>
      </c>
      <c r="H15" s="15">
        <f t="shared" si="1"/>
        <v>33.47</v>
      </c>
      <c r="I15" s="15">
        <f t="shared" si="2"/>
        <v>80.32</v>
      </c>
      <c r="J15" s="27">
        <v>2</v>
      </c>
      <c r="K15" s="28"/>
    </row>
    <row r="16" customHeight="1" spans="1:11">
      <c r="A16" s="11">
        <v>14</v>
      </c>
      <c r="B16" s="18" t="s">
        <v>43</v>
      </c>
      <c r="C16" s="13" t="s">
        <v>48</v>
      </c>
      <c r="D16" s="13" t="s">
        <v>49</v>
      </c>
      <c r="E16" s="14">
        <v>79.94</v>
      </c>
      <c r="F16" s="15">
        <f t="shared" si="0"/>
        <v>47.96</v>
      </c>
      <c r="G16" s="17">
        <v>78.67</v>
      </c>
      <c r="H16" s="15">
        <f t="shared" si="1"/>
        <v>31.47</v>
      </c>
      <c r="I16" s="15">
        <f t="shared" si="2"/>
        <v>79.43</v>
      </c>
      <c r="J16" s="27">
        <v>3</v>
      </c>
      <c r="K16" s="28"/>
    </row>
    <row r="17" customHeight="1" spans="1:11">
      <c r="A17" s="11">
        <v>15</v>
      </c>
      <c r="B17" s="18" t="s">
        <v>43</v>
      </c>
      <c r="C17" s="13" t="s">
        <v>50</v>
      </c>
      <c r="D17" s="13" t="s">
        <v>51</v>
      </c>
      <c r="E17" s="14">
        <v>77.27</v>
      </c>
      <c r="F17" s="15">
        <f t="shared" si="0"/>
        <v>46.36</v>
      </c>
      <c r="G17" s="17">
        <v>74.67</v>
      </c>
      <c r="H17" s="15">
        <f t="shared" si="1"/>
        <v>29.87</v>
      </c>
      <c r="I17" s="15">
        <f t="shared" si="2"/>
        <v>76.23</v>
      </c>
      <c r="J17" s="27">
        <v>4</v>
      </c>
      <c r="K17" s="28"/>
    </row>
    <row r="18" customHeight="1" spans="1:11">
      <c r="A18" s="11">
        <v>16</v>
      </c>
      <c r="B18" s="18" t="s">
        <v>43</v>
      </c>
      <c r="C18" s="13" t="s">
        <v>52</v>
      </c>
      <c r="D18" s="13" t="s">
        <v>53</v>
      </c>
      <c r="E18" s="14">
        <v>77.56</v>
      </c>
      <c r="F18" s="15">
        <f t="shared" si="0"/>
        <v>46.54</v>
      </c>
      <c r="G18" s="17">
        <v>0</v>
      </c>
      <c r="H18" s="15">
        <f t="shared" si="1"/>
        <v>0</v>
      </c>
      <c r="I18" s="15">
        <f t="shared" si="2"/>
        <v>46.54</v>
      </c>
      <c r="J18" s="27"/>
      <c r="K18" s="28" t="s">
        <v>26</v>
      </c>
    </row>
    <row r="19" customHeight="1" spans="1:11">
      <c r="A19" s="11">
        <v>17</v>
      </c>
      <c r="B19" s="18" t="s">
        <v>43</v>
      </c>
      <c r="C19" s="13" t="s">
        <v>54</v>
      </c>
      <c r="D19" s="13" t="s">
        <v>55</v>
      </c>
      <c r="E19" s="14">
        <v>75.89</v>
      </c>
      <c r="F19" s="15">
        <f t="shared" si="0"/>
        <v>45.53</v>
      </c>
      <c r="G19" s="17">
        <v>0</v>
      </c>
      <c r="H19" s="15">
        <f t="shared" si="1"/>
        <v>0</v>
      </c>
      <c r="I19" s="15">
        <f t="shared" si="2"/>
        <v>45.53</v>
      </c>
      <c r="J19" s="27"/>
      <c r="K19" s="28" t="s">
        <v>26</v>
      </c>
    </row>
    <row r="20" customHeight="1" spans="1:11">
      <c r="A20" s="11">
        <v>18</v>
      </c>
      <c r="B20" s="12" t="s">
        <v>56</v>
      </c>
      <c r="C20" s="13" t="s">
        <v>57</v>
      </c>
      <c r="D20" s="13" t="s">
        <v>58</v>
      </c>
      <c r="E20" s="14">
        <v>61.76</v>
      </c>
      <c r="F20" s="15">
        <f t="shared" si="0"/>
        <v>37.06</v>
      </c>
      <c r="G20" s="19">
        <v>72.33</v>
      </c>
      <c r="H20" s="15">
        <f t="shared" si="1"/>
        <v>28.93</v>
      </c>
      <c r="I20" s="15">
        <f t="shared" si="2"/>
        <v>65.99</v>
      </c>
      <c r="J20" s="27">
        <v>1</v>
      </c>
      <c r="K20" s="28"/>
    </row>
    <row r="21" customHeight="1" spans="1:11">
      <c r="A21" s="11">
        <v>19</v>
      </c>
      <c r="B21" s="12" t="s">
        <v>59</v>
      </c>
      <c r="C21" s="13" t="s">
        <v>60</v>
      </c>
      <c r="D21" s="13" t="s">
        <v>61</v>
      </c>
      <c r="E21" s="14">
        <v>72.47</v>
      </c>
      <c r="F21" s="15">
        <f t="shared" si="0"/>
        <v>43.48</v>
      </c>
      <c r="G21" s="16">
        <v>78.67</v>
      </c>
      <c r="H21" s="15">
        <f t="shared" si="1"/>
        <v>31.47</v>
      </c>
      <c r="I21" s="15">
        <f t="shared" si="2"/>
        <v>74.95</v>
      </c>
      <c r="J21" s="27">
        <v>1</v>
      </c>
      <c r="K21" s="28"/>
    </row>
    <row r="22" customHeight="1" spans="1:11">
      <c r="A22" s="11">
        <v>20</v>
      </c>
      <c r="B22" s="12" t="s">
        <v>59</v>
      </c>
      <c r="C22" s="13" t="s">
        <v>62</v>
      </c>
      <c r="D22" s="13" t="s">
        <v>63</v>
      </c>
      <c r="E22" s="14">
        <v>61.77</v>
      </c>
      <c r="F22" s="15">
        <f t="shared" si="0"/>
        <v>37.06</v>
      </c>
      <c r="G22" s="17">
        <v>0</v>
      </c>
      <c r="H22" s="15">
        <f t="shared" si="1"/>
        <v>0</v>
      </c>
      <c r="I22" s="15">
        <f t="shared" si="2"/>
        <v>37.06</v>
      </c>
      <c r="J22" s="27"/>
      <c r="K22" s="28" t="s">
        <v>26</v>
      </c>
    </row>
    <row r="23" customHeight="1" spans="1:11">
      <c r="A23" s="11">
        <v>21</v>
      </c>
      <c r="B23" s="18" t="s">
        <v>64</v>
      </c>
      <c r="C23" s="13" t="s">
        <v>65</v>
      </c>
      <c r="D23" s="13" t="s">
        <v>66</v>
      </c>
      <c r="E23" s="14">
        <v>73.89</v>
      </c>
      <c r="F23" s="15">
        <f t="shared" si="0"/>
        <v>44.33</v>
      </c>
      <c r="G23" s="17">
        <v>79</v>
      </c>
      <c r="H23" s="15">
        <f t="shared" si="1"/>
        <v>31.6</v>
      </c>
      <c r="I23" s="15">
        <f t="shared" si="2"/>
        <v>75.93</v>
      </c>
      <c r="J23" s="27">
        <v>1</v>
      </c>
      <c r="K23" s="28"/>
    </row>
    <row r="24" customHeight="1" spans="1:11">
      <c r="A24" s="11">
        <v>22</v>
      </c>
      <c r="B24" s="18" t="s">
        <v>64</v>
      </c>
      <c r="C24" s="13" t="s">
        <v>67</v>
      </c>
      <c r="D24" s="13" t="s">
        <v>68</v>
      </c>
      <c r="E24" s="14">
        <v>70.45</v>
      </c>
      <c r="F24" s="15">
        <f t="shared" si="0"/>
        <v>42.27</v>
      </c>
      <c r="G24" s="17">
        <v>83.33</v>
      </c>
      <c r="H24" s="15">
        <f t="shared" si="1"/>
        <v>33.33</v>
      </c>
      <c r="I24" s="15">
        <f t="shared" si="2"/>
        <v>75.6</v>
      </c>
      <c r="J24" s="27">
        <v>2</v>
      </c>
      <c r="K24" s="28"/>
    </row>
    <row r="25" customHeight="1" spans="1:11">
      <c r="A25" s="11">
        <v>23</v>
      </c>
      <c r="B25" s="18" t="s">
        <v>64</v>
      </c>
      <c r="C25" s="13" t="s">
        <v>69</v>
      </c>
      <c r="D25" s="13" t="s">
        <v>70</v>
      </c>
      <c r="E25" s="14">
        <v>74.23</v>
      </c>
      <c r="F25" s="15">
        <f t="shared" si="0"/>
        <v>44.54</v>
      </c>
      <c r="G25" s="17">
        <v>77.33</v>
      </c>
      <c r="H25" s="15">
        <f t="shared" si="1"/>
        <v>30.93</v>
      </c>
      <c r="I25" s="15">
        <f t="shared" si="2"/>
        <v>75.47</v>
      </c>
      <c r="J25" s="27">
        <v>3</v>
      </c>
      <c r="K25" s="28"/>
    </row>
    <row r="26" customHeight="1" spans="1:11">
      <c r="A26" s="11">
        <v>24</v>
      </c>
      <c r="B26" s="18" t="s">
        <v>64</v>
      </c>
      <c r="C26" s="13" t="s">
        <v>71</v>
      </c>
      <c r="D26" s="13" t="s">
        <v>72</v>
      </c>
      <c r="E26" s="14">
        <v>72.58</v>
      </c>
      <c r="F26" s="15">
        <f t="shared" si="0"/>
        <v>43.55</v>
      </c>
      <c r="G26" s="17">
        <v>79.67</v>
      </c>
      <c r="H26" s="15">
        <f t="shared" si="1"/>
        <v>31.87</v>
      </c>
      <c r="I26" s="15">
        <f t="shared" si="2"/>
        <v>75.42</v>
      </c>
      <c r="J26" s="27">
        <v>4</v>
      </c>
      <c r="K26" s="28"/>
    </row>
    <row r="27" customHeight="1" spans="1:11">
      <c r="A27" s="11">
        <v>25</v>
      </c>
      <c r="B27" s="18" t="s">
        <v>64</v>
      </c>
      <c r="C27" s="13" t="s">
        <v>73</v>
      </c>
      <c r="D27" s="13" t="s">
        <v>74</v>
      </c>
      <c r="E27" s="14">
        <v>73.26</v>
      </c>
      <c r="F27" s="15">
        <f t="shared" si="0"/>
        <v>43.96</v>
      </c>
      <c r="G27" s="17">
        <v>78.33</v>
      </c>
      <c r="H27" s="15">
        <f t="shared" si="1"/>
        <v>31.33</v>
      </c>
      <c r="I27" s="15">
        <f t="shared" si="2"/>
        <v>75.29</v>
      </c>
      <c r="J27" s="27">
        <v>5</v>
      </c>
      <c r="K27" s="28"/>
    </row>
    <row r="28" customHeight="1" spans="1:11">
      <c r="A28" s="11">
        <v>26</v>
      </c>
      <c r="B28" s="18" t="s">
        <v>64</v>
      </c>
      <c r="C28" s="13" t="s">
        <v>75</v>
      </c>
      <c r="D28" s="13" t="s">
        <v>76</v>
      </c>
      <c r="E28" s="14">
        <v>70.51</v>
      </c>
      <c r="F28" s="15">
        <f t="shared" si="0"/>
        <v>42.31</v>
      </c>
      <c r="G28" s="17">
        <v>77</v>
      </c>
      <c r="H28" s="15">
        <f t="shared" si="1"/>
        <v>30.8</v>
      </c>
      <c r="I28" s="15">
        <f t="shared" si="2"/>
        <v>73.11</v>
      </c>
      <c r="J28" s="27">
        <v>6</v>
      </c>
      <c r="K28" s="28"/>
    </row>
    <row r="29" customHeight="1" spans="1:11">
      <c r="A29" s="11">
        <v>27</v>
      </c>
      <c r="B29" s="18" t="s">
        <v>64</v>
      </c>
      <c r="C29" s="13" t="s">
        <v>77</v>
      </c>
      <c r="D29" s="13" t="s">
        <v>78</v>
      </c>
      <c r="E29" s="14">
        <v>68.28</v>
      </c>
      <c r="F29" s="15">
        <f t="shared" si="0"/>
        <v>40.97</v>
      </c>
      <c r="G29" s="17">
        <v>74.67</v>
      </c>
      <c r="H29" s="15">
        <f t="shared" si="1"/>
        <v>29.87</v>
      </c>
      <c r="I29" s="15">
        <f t="shared" si="2"/>
        <v>70.84</v>
      </c>
      <c r="J29" s="27">
        <v>7</v>
      </c>
      <c r="K29" s="28"/>
    </row>
    <row r="30" customHeight="1" spans="1:11">
      <c r="A30" s="11">
        <v>28</v>
      </c>
      <c r="B30" s="18" t="s">
        <v>64</v>
      </c>
      <c r="C30" s="13" t="s">
        <v>79</v>
      </c>
      <c r="D30" s="13" t="s">
        <v>80</v>
      </c>
      <c r="E30" s="14">
        <v>67.19</v>
      </c>
      <c r="F30" s="15">
        <f t="shared" si="0"/>
        <v>40.31</v>
      </c>
      <c r="G30" s="17">
        <v>75.67</v>
      </c>
      <c r="H30" s="15">
        <f t="shared" si="1"/>
        <v>30.27</v>
      </c>
      <c r="I30" s="15">
        <f t="shared" si="2"/>
        <v>70.58</v>
      </c>
      <c r="J30" s="27">
        <v>8</v>
      </c>
      <c r="K30" s="28"/>
    </row>
    <row r="31" customHeight="1" spans="1:11">
      <c r="A31" s="11">
        <v>29</v>
      </c>
      <c r="B31" s="18" t="s">
        <v>64</v>
      </c>
      <c r="C31" s="13" t="s">
        <v>81</v>
      </c>
      <c r="D31" s="13" t="s">
        <v>82</v>
      </c>
      <c r="E31" s="14">
        <v>67.87</v>
      </c>
      <c r="F31" s="15">
        <f t="shared" si="0"/>
        <v>40.72</v>
      </c>
      <c r="G31" s="17">
        <v>65.33</v>
      </c>
      <c r="H31" s="15">
        <f t="shared" si="1"/>
        <v>26.13</v>
      </c>
      <c r="I31" s="15">
        <f t="shared" si="2"/>
        <v>66.85</v>
      </c>
      <c r="J31" s="27">
        <v>9</v>
      </c>
      <c r="K31" s="28"/>
    </row>
    <row r="32" customHeight="1" spans="1:11">
      <c r="A32" s="11">
        <v>30</v>
      </c>
      <c r="B32" s="20" t="s">
        <v>83</v>
      </c>
      <c r="C32" s="21" t="s">
        <v>84</v>
      </c>
      <c r="D32" s="21" t="s">
        <v>85</v>
      </c>
      <c r="E32" s="14">
        <v>78.31</v>
      </c>
      <c r="F32" s="15">
        <f t="shared" si="0"/>
        <v>46.99</v>
      </c>
      <c r="G32" s="17">
        <v>71.5</v>
      </c>
      <c r="H32" s="15">
        <f t="shared" si="1"/>
        <v>28.6</v>
      </c>
      <c r="I32" s="15">
        <f t="shared" si="2"/>
        <v>75.59</v>
      </c>
      <c r="J32" s="27">
        <v>1</v>
      </c>
      <c r="K32" s="28"/>
    </row>
    <row r="33" customHeight="1" spans="1:11">
      <c r="A33" s="11">
        <v>31</v>
      </c>
      <c r="B33" s="20" t="s">
        <v>83</v>
      </c>
      <c r="C33" s="21" t="s">
        <v>86</v>
      </c>
      <c r="D33" s="21" t="s">
        <v>87</v>
      </c>
      <c r="E33" s="14">
        <v>70.28</v>
      </c>
      <c r="F33" s="15">
        <f t="shared" si="0"/>
        <v>42.17</v>
      </c>
      <c r="G33" s="17">
        <v>60.33</v>
      </c>
      <c r="H33" s="15">
        <f t="shared" si="1"/>
        <v>24.13</v>
      </c>
      <c r="I33" s="15">
        <f t="shared" si="2"/>
        <v>66.3</v>
      </c>
      <c r="J33" s="27">
        <v>2</v>
      </c>
      <c r="K33" s="28"/>
    </row>
    <row r="34" customHeight="1" spans="1:11">
      <c r="A34" s="11">
        <v>32</v>
      </c>
      <c r="B34" s="20" t="s">
        <v>88</v>
      </c>
      <c r="C34" s="21" t="s">
        <v>89</v>
      </c>
      <c r="D34" s="21" t="s">
        <v>90</v>
      </c>
      <c r="E34" s="14">
        <v>75.48</v>
      </c>
      <c r="F34" s="15">
        <f t="shared" si="0"/>
        <v>45.29</v>
      </c>
      <c r="G34" s="17">
        <v>0</v>
      </c>
      <c r="H34" s="15">
        <f t="shared" si="1"/>
        <v>0</v>
      </c>
      <c r="I34" s="15">
        <f t="shared" si="2"/>
        <v>45.29</v>
      </c>
      <c r="J34" s="27"/>
      <c r="K34" s="28" t="s">
        <v>26</v>
      </c>
    </row>
    <row r="35" customHeight="1" spans="1:11">
      <c r="A35" s="11">
        <v>33</v>
      </c>
      <c r="B35" s="18" t="s">
        <v>91</v>
      </c>
      <c r="C35" s="13" t="s">
        <v>92</v>
      </c>
      <c r="D35" s="13" t="s">
        <v>93</v>
      </c>
      <c r="E35" s="14">
        <v>56.04</v>
      </c>
      <c r="F35" s="15">
        <f t="shared" si="0"/>
        <v>33.62</v>
      </c>
      <c r="G35" s="17">
        <v>75.33</v>
      </c>
      <c r="H35" s="15">
        <f t="shared" si="1"/>
        <v>30.13</v>
      </c>
      <c r="I35" s="15">
        <f t="shared" si="2"/>
        <v>63.75</v>
      </c>
      <c r="J35" s="27">
        <v>1</v>
      </c>
      <c r="K35" s="28"/>
    </row>
    <row r="36" customHeight="1" spans="1:11">
      <c r="A36" s="11">
        <v>34</v>
      </c>
      <c r="B36" s="20" t="s">
        <v>94</v>
      </c>
      <c r="C36" s="13" t="s">
        <v>95</v>
      </c>
      <c r="D36" s="13" t="s">
        <v>96</v>
      </c>
      <c r="E36" s="14">
        <v>73.9</v>
      </c>
      <c r="F36" s="15">
        <f t="shared" si="0"/>
        <v>44.34</v>
      </c>
      <c r="G36" s="16">
        <v>76</v>
      </c>
      <c r="H36" s="15">
        <f t="shared" si="1"/>
        <v>30.4</v>
      </c>
      <c r="I36" s="15">
        <f t="shared" si="2"/>
        <v>74.74</v>
      </c>
      <c r="J36" s="27">
        <v>1</v>
      </c>
      <c r="K36" s="28"/>
    </row>
    <row r="37" customHeight="1" spans="1:11">
      <c r="A37" s="11">
        <v>35</v>
      </c>
      <c r="B37" s="20" t="s">
        <v>97</v>
      </c>
      <c r="C37" s="13" t="s">
        <v>98</v>
      </c>
      <c r="D37" s="13" t="s">
        <v>99</v>
      </c>
      <c r="E37" s="14">
        <v>55.71</v>
      </c>
      <c r="F37" s="15">
        <f t="shared" si="0"/>
        <v>33.43</v>
      </c>
      <c r="G37" s="16">
        <v>70</v>
      </c>
      <c r="H37" s="15">
        <f t="shared" si="1"/>
        <v>28</v>
      </c>
      <c r="I37" s="15">
        <f t="shared" si="2"/>
        <v>61.43</v>
      </c>
      <c r="J37" s="27">
        <v>1</v>
      </c>
      <c r="K37" s="28"/>
    </row>
    <row r="38" customHeight="1" spans="1:11">
      <c r="A38" s="11">
        <v>36</v>
      </c>
      <c r="B38" s="18" t="s">
        <v>100</v>
      </c>
      <c r="C38" s="13" t="s">
        <v>101</v>
      </c>
      <c r="D38" s="13" t="s">
        <v>102</v>
      </c>
      <c r="E38" s="14">
        <v>70.25</v>
      </c>
      <c r="F38" s="15">
        <f t="shared" si="0"/>
        <v>42.15</v>
      </c>
      <c r="G38" s="17">
        <v>67</v>
      </c>
      <c r="H38" s="15">
        <f t="shared" si="1"/>
        <v>26.8</v>
      </c>
      <c r="I38" s="15">
        <f t="shared" si="2"/>
        <v>68.95</v>
      </c>
      <c r="J38" s="27">
        <v>1</v>
      </c>
      <c r="K38" s="28"/>
    </row>
    <row r="39" customHeight="1" spans="1:11">
      <c r="A39" s="11">
        <v>37</v>
      </c>
      <c r="B39" s="18" t="s">
        <v>100</v>
      </c>
      <c r="C39" s="13" t="s">
        <v>103</v>
      </c>
      <c r="D39" s="13" t="s">
        <v>104</v>
      </c>
      <c r="E39" s="14">
        <v>69.09</v>
      </c>
      <c r="F39" s="15">
        <f t="shared" si="0"/>
        <v>41.45</v>
      </c>
      <c r="G39" s="17">
        <v>61</v>
      </c>
      <c r="H39" s="15">
        <f t="shared" si="1"/>
        <v>24.4</v>
      </c>
      <c r="I39" s="15">
        <f t="shared" si="2"/>
        <v>65.85</v>
      </c>
      <c r="J39" s="27">
        <v>2</v>
      </c>
      <c r="K39" s="28"/>
    </row>
    <row r="40" customHeight="1" spans="1:11">
      <c r="A40" s="11">
        <v>38</v>
      </c>
      <c r="B40" s="18" t="s">
        <v>105</v>
      </c>
      <c r="C40" s="13" t="s">
        <v>106</v>
      </c>
      <c r="D40" s="13" t="s">
        <v>107</v>
      </c>
      <c r="E40" s="14">
        <v>77.19</v>
      </c>
      <c r="F40" s="15">
        <f t="shared" si="0"/>
        <v>46.31</v>
      </c>
      <c r="G40" s="17">
        <v>72</v>
      </c>
      <c r="H40" s="15">
        <f t="shared" si="1"/>
        <v>28.8</v>
      </c>
      <c r="I40" s="15">
        <f t="shared" si="2"/>
        <v>75.11</v>
      </c>
      <c r="J40" s="27">
        <v>1</v>
      </c>
      <c r="K40" s="28"/>
    </row>
    <row r="41" customHeight="1" spans="1:11">
      <c r="A41" s="11">
        <v>39</v>
      </c>
      <c r="B41" s="18" t="s">
        <v>105</v>
      </c>
      <c r="C41" s="13" t="s">
        <v>108</v>
      </c>
      <c r="D41" s="13" t="s">
        <v>109</v>
      </c>
      <c r="E41" s="14">
        <v>78.77</v>
      </c>
      <c r="F41" s="15">
        <f t="shared" si="0"/>
        <v>47.26</v>
      </c>
      <c r="G41" s="17">
        <v>68.67</v>
      </c>
      <c r="H41" s="15">
        <f t="shared" si="1"/>
        <v>27.47</v>
      </c>
      <c r="I41" s="15">
        <f t="shared" si="2"/>
        <v>74.73</v>
      </c>
      <c r="J41" s="27">
        <v>2</v>
      </c>
      <c r="K41" s="28"/>
    </row>
    <row r="42" customHeight="1" spans="1:11">
      <c r="A42" s="11">
        <v>40</v>
      </c>
      <c r="B42" s="18" t="s">
        <v>105</v>
      </c>
      <c r="C42" s="13" t="s">
        <v>110</v>
      </c>
      <c r="D42" s="13" t="s">
        <v>111</v>
      </c>
      <c r="E42" s="14">
        <v>76.12</v>
      </c>
      <c r="F42" s="15">
        <f t="shared" si="0"/>
        <v>45.67</v>
      </c>
      <c r="G42" s="17">
        <v>0</v>
      </c>
      <c r="H42" s="15">
        <f t="shared" si="1"/>
        <v>0</v>
      </c>
      <c r="I42" s="15">
        <f t="shared" si="2"/>
        <v>45.67</v>
      </c>
      <c r="J42" s="27"/>
      <c r="K42" s="28" t="s">
        <v>26</v>
      </c>
    </row>
    <row r="43" customHeight="1" spans="1:11">
      <c r="A43" s="11">
        <v>41</v>
      </c>
      <c r="B43" s="20" t="s">
        <v>112</v>
      </c>
      <c r="C43" s="13" t="s">
        <v>113</v>
      </c>
      <c r="D43" s="13" t="s">
        <v>114</v>
      </c>
      <c r="E43" s="14">
        <v>76.43</v>
      </c>
      <c r="F43" s="15">
        <f t="shared" si="0"/>
        <v>45.86</v>
      </c>
      <c r="G43" s="16">
        <v>84.67</v>
      </c>
      <c r="H43" s="15">
        <f t="shared" si="1"/>
        <v>33.87</v>
      </c>
      <c r="I43" s="15">
        <f t="shared" si="2"/>
        <v>79.73</v>
      </c>
      <c r="J43" s="27">
        <v>1</v>
      </c>
      <c r="K43" s="28"/>
    </row>
    <row r="44" customHeight="1" spans="1:11">
      <c r="A44" s="11">
        <v>42</v>
      </c>
      <c r="B44" s="20" t="s">
        <v>112</v>
      </c>
      <c r="C44" s="13" t="s">
        <v>115</v>
      </c>
      <c r="D44" s="13" t="s">
        <v>116</v>
      </c>
      <c r="E44" s="14">
        <v>77.81</v>
      </c>
      <c r="F44" s="15">
        <f t="shared" si="0"/>
        <v>46.69</v>
      </c>
      <c r="G44" s="16">
        <v>77</v>
      </c>
      <c r="H44" s="15">
        <f t="shared" si="1"/>
        <v>30.8</v>
      </c>
      <c r="I44" s="15">
        <f t="shared" si="2"/>
        <v>77.49</v>
      </c>
      <c r="J44" s="27">
        <v>2</v>
      </c>
      <c r="K44" s="28"/>
    </row>
    <row r="45" customHeight="1" spans="1:11">
      <c r="A45" s="11">
        <v>43</v>
      </c>
      <c r="B45" s="20" t="s">
        <v>112</v>
      </c>
      <c r="C45" s="13" t="s">
        <v>117</v>
      </c>
      <c r="D45" s="13" t="s">
        <v>118</v>
      </c>
      <c r="E45" s="14">
        <v>77.69</v>
      </c>
      <c r="F45" s="15">
        <f t="shared" si="0"/>
        <v>46.61</v>
      </c>
      <c r="G45" s="16">
        <v>70.67</v>
      </c>
      <c r="H45" s="15">
        <f t="shared" si="1"/>
        <v>28.27</v>
      </c>
      <c r="I45" s="15">
        <f t="shared" si="2"/>
        <v>74.88</v>
      </c>
      <c r="J45" s="27">
        <v>3</v>
      </c>
      <c r="K45" s="28"/>
    </row>
    <row r="46" customHeight="1" spans="1:11">
      <c r="A46" s="11">
        <v>44</v>
      </c>
      <c r="B46" s="20" t="s">
        <v>112</v>
      </c>
      <c r="C46" s="13" t="s">
        <v>119</v>
      </c>
      <c r="D46" s="13" t="s">
        <v>120</v>
      </c>
      <c r="E46" s="14">
        <v>74.66</v>
      </c>
      <c r="F46" s="15">
        <f t="shared" si="0"/>
        <v>44.8</v>
      </c>
      <c r="G46" s="16">
        <v>72.83</v>
      </c>
      <c r="H46" s="15">
        <f t="shared" si="1"/>
        <v>29.13</v>
      </c>
      <c r="I46" s="15">
        <f t="shared" si="2"/>
        <v>73.93</v>
      </c>
      <c r="J46" s="27">
        <v>4</v>
      </c>
      <c r="K46" s="28"/>
    </row>
    <row r="47" customHeight="1" spans="1:11">
      <c r="A47" s="11">
        <v>45</v>
      </c>
      <c r="B47" s="20" t="s">
        <v>112</v>
      </c>
      <c r="C47" s="13" t="s">
        <v>121</v>
      </c>
      <c r="D47" s="13" t="s">
        <v>122</v>
      </c>
      <c r="E47" s="14">
        <v>72.21</v>
      </c>
      <c r="F47" s="15">
        <f t="shared" si="0"/>
        <v>43.33</v>
      </c>
      <c r="G47" s="16">
        <v>73.33</v>
      </c>
      <c r="H47" s="15">
        <f t="shared" si="1"/>
        <v>29.33</v>
      </c>
      <c r="I47" s="15">
        <f t="shared" si="2"/>
        <v>72.66</v>
      </c>
      <c r="J47" s="27">
        <v>5</v>
      </c>
      <c r="K47" s="28"/>
    </row>
    <row r="48" customHeight="1" spans="1:11">
      <c r="A48" s="11">
        <v>46</v>
      </c>
      <c r="B48" s="20" t="s">
        <v>112</v>
      </c>
      <c r="C48" s="13" t="s">
        <v>123</v>
      </c>
      <c r="D48" s="13" t="s">
        <v>124</v>
      </c>
      <c r="E48" s="14">
        <v>73.41</v>
      </c>
      <c r="F48" s="15">
        <f t="shared" si="0"/>
        <v>44.05</v>
      </c>
      <c r="G48" s="16">
        <v>71</v>
      </c>
      <c r="H48" s="15">
        <f t="shared" si="1"/>
        <v>28.4</v>
      </c>
      <c r="I48" s="15">
        <f t="shared" si="2"/>
        <v>72.45</v>
      </c>
      <c r="J48" s="27">
        <v>6</v>
      </c>
      <c r="K48" s="28"/>
    </row>
    <row r="49" customHeight="1" spans="1:11">
      <c r="A49" s="11">
        <v>47</v>
      </c>
      <c r="B49" s="20" t="s">
        <v>125</v>
      </c>
      <c r="C49" s="13" t="s">
        <v>126</v>
      </c>
      <c r="D49" s="13" t="s">
        <v>127</v>
      </c>
      <c r="E49" s="14">
        <v>71.37</v>
      </c>
      <c r="F49" s="15">
        <f t="shared" si="0"/>
        <v>42.82</v>
      </c>
      <c r="G49" s="16">
        <v>72.83</v>
      </c>
      <c r="H49" s="15">
        <f t="shared" si="1"/>
        <v>29.13</v>
      </c>
      <c r="I49" s="15">
        <f t="shared" si="2"/>
        <v>71.95</v>
      </c>
      <c r="J49" s="27">
        <v>1</v>
      </c>
      <c r="K49" s="28"/>
    </row>
    <row r="50" customHeight="1" spans="1:11">
      <c r="A50" s="11">
        <v>48</v>
      </c>
      <c r="B50" s="20" t="s">
        <v>125</v>
      </c>
      <c r="C50" s="13" t="s">
        <v>128</v>
      </c>
      <c r="D50" s="13" t="s">
        <v>129</v>
      </c>
      <c r="E50" s="14">
        <v>72.1</v>
      </c>
      <c r="F50" s="15">
        <f t="shared" si="0"/>
        <v>43.26</v>
      </c>
      <c r="G50" s="16">
        <v>70.83</v>
      </c>
      <c r="H50" s="15">
        <f t="shared" si="1"/>
        <v>28.33</v>
      </c>
      <c r="I50" s="15">
        <f t="shared" si="2"/>
        <v>71.59</v>
      </c>
      <c r="J50" s="27">
        <v>2</v>
      </c>
      <c r="K50" s="28"/>
    </row>
    <row r="51" customHeight="1" spans="1:11">
      <c r="A51" s="11">
        <v>49</v>
      </c>
      <c r="B51" s="18" t="s">
        <v>130</v>
      </c>
      <c r="C51" s="13" t="s">
        <v>131</v>
      </c>
      <c r="D51" s="13" t="s">
        <v>132</v>
      </c>
      <c r="E51" s="14">
        <v>79.4</v>
      </c>
      <c r="F51" s="15">
        <f t="shared" si="0"/>
        <v>47.64</v>
      </c>
      <c r="G51" s="17">
        <v>82</v>
      </c>
      <c r="H51" s="15">
        <f t="shared" si="1"/>
        <v>32.8</v>
      </c>
      <c r="I51" s="15">
        <f t="shared" si="2"/>
        <v>80.44</v>
      </c>
      <c r="J51" s="27">
        <v>1</v>
      </c>
      <c r="K51" s="28"/>
    </row>
    <row r="52" customHeight="1" spans="1:11">
      <c r="A52" s="11">
        <v>50</v>
      </c>
      <c r="B52" s="18" t="s">
        <v>130</v>
      </c>
      <c r="C52" s="13" t="s">
        <v>133</v>
      </c>
      <c r="D52" s="13" t="s">
        <v>134</v>
      </c>
      <c r="E52" s="14">
        <v>75.5</v>
      </c>
      <c r="F52" s="15">
        <f t="shared" si="0"/>
        <v>45.3</v>
      </c>
      <c r="G52" s="17">
        <v>79.67</v>
      </c>
      <c r="H52" s="15">
        <f t="shared" si="1"/>
        <v>31.87</v>
      </c>
      <c r="I52" s="15">
        <f t="shared" si="2"/>
        <v>77.17</v>
      </c>
      <c r="J52" s="27">
        <v>2</v>
      </c>
      <c r="K52" s="28"/>
    </row>
    <row r="53" customHeight="1" spans="1:11">
      <c r="A53" s="11">
        <v>51</v>
      </c>
      <c r="B53" s="18" t="s">
        <v>130</v>
      </c>
      <c r="C53" s="13" t="s">
        <v>135</v>
      </c>
      <c r="D53" s="13" t="s">
        <v>136</v>
      </c>
      <c r="E53" s="14">
        <v>68.94</v>
      </c>
      <c r="F53" s="15">
        <f t="shared" si="0"/>
        <v>41.36</v>
      </c>
      <c r="G53" s="17">
        <v>76.33</v>
      </c>
      <c r="H53" s="15">
        <f t="shared" si="1"/>
        <v>30.53</v>
      </c>
      <c r="I53" s="15">
        <f t="shared" si="2"/>
        <v>71.89</v>
      </c>
      <c r="J53" s="27">
        <v>3</v>
      </c>
      <c r="K53" s="28"/>
    </row>
    <row r="54" customHeight="1" spans="1:11">
      <c r="A54" s="11">
        <v>52</v>
      </c>
      <c r="B54" s="12" t="s">
        <v>137</v>
      </c>
      <c r="C54" s="21" t="s">
        <v>138</v>
      </c>
      <c r="D54" s="21" t="s">
        <v>139</v>
      </c>
      <c r="E54" s="14">
        <v>77.86</v>
      </c>
      <c r="F54" s="15">
        <f t="shared" si="0"/>
        <v>46.72</v>
      </c>
      <c r="G54" s="17">
        <v>80.33</v>
      </c>
      <c r="H54" s="15">
        <f t="shared" si="1"/>
        <v>32.13</v>
      </c>
      <c r="I54" s="15">
        <f t="shared" si="2"/>
        <v>78.85</v>
      </c>
      <c r="J54" s="27">
        <v>1</v>
      </c>
      <c r="K54" s="28"/>
    </row>
    <row r="55" customHeight="1" spans="1:11">
      <c r="A55" s="11">
        <v>53</v>
      </c>
      <c r="B55" s="12" t="s">
        <v>137</v>
      </c>
      <c r="C55" s="21" t="s">
        <v>140</v>
      </c>
      <c r="D55" s="21" t="s">
        <v>141</v>
      </c>
      <c r="E55" s="14">
        <v>69.46</v>
      </c>
      <c r="F55" s="15">
        <f t="shared" si="0"/>
        <v>41.68</v>
      </c>
      <c r="G55" s="17">
        <v>71.33</v>
      </c>
      <c r="H55" s="15">
        <f t="shared" si="1"/>
        <v>28.53</v>
      </c>
      <c r="I55" s="15">
        <f t="shared" si="2"/>
        <v>70.21</v>
      </c>
      <c r="J55" s="27">
        <v>2</v>
      </c>
      <c r="K55" s="28"/>
    </row>
    <row r="56" customHeight="1" spans="1:11">
      <c r="A56" s="11">
        <v>54</v>
      </c>
      <c r="B56" s="12" t="s">
        <v>137</v>
      </c>
      <c r="C56" s="21" t="s">
        <v>142</v>
      </c>
      <c r="D56" s="21" t="s">
        <v>143</v>
      </c>
      <c r="E56" s="14">
        <v>63.52</v>
      </c>
      <c r="F56" s="15">
        <f t="shared" si="0"/>
        <v>38.11</v>
      </c>
      <c r="G56" s="17">
        <v>77.17</v>
      </c>
      <c r="H56" s="15">
        <f t="shared" si="1"/>
        <v>30.87</v>
      </c>
      <c r="I56" s="15">
        <f t="shared" si="2"/>
        <v>68.98</v>
      </c>
      <c r="J56" s="27">
        <v>3</v>
      </c>
      <c r="K56" s="28"/>
    </row>
    <row r="57" customHeight="1" spans="1:11">
      <c r="A57" s="11">
        <v>55</v>
      </c>
      <c r="B57" s="12" t="s">
        <v>137</v>
      </c>
      <c r="C57" s="21" t="s">
        <v>144</v>
      </c>
      <c r="D57" s="21" t="s">
        <v>145</v>
      </c>
      <c r="E57" s="14">
        <v>71.35</v>
      </c>
      <c r="F57" s="15">
        <f t="shared" si="0"/>
        <v>42.81</v>
      </c>
      <c r="G57" s="17">
        <v>64.33</v>
      </c>
      <c r="H57" s="15">
        <f t="shared" si="1"/>
        <v>25.73</v>
      </c>
      <c r="I57" s="15">
        <f t="shared" si="2"/>
        <v>68.54</v>
      </c>
      <c r="J57" s="27">
        <v>4</v>
      </c>
      <c r="K57" s="28"/>
    </row>
    <row r="58" customHeight="1" spans="1:11">
      <c r="A58" s="11">
        <v>56</v>
      </c>
      <c r="B58" s="12" t="s">
        <v>137</v>
      </c>
      <c r="C58" s="21" t="s">
        <v>146</v>
      </c>
      <c r="D58" s="21" t="s">
        <v>147</v>
      </c>
      <c r="E58" s="14">
        <v>70.72</v>
      </c>
      <c r="F58" s="15">
        <f t="shared" si="0"/>
        <v>42.43</v>
      </c>
      <c r="G58" s="17">
        <v>63.33</v>
      </c>
      <c r="H58" s="15">
        <f t="shared" si="1"/>
        <v>25.33</v>
      </c>
      <c r="I58" s="15">
        <f t="shared" si="2"/>
        <v>67.76</v>
      </c>
      <c r="J58" s="27">
        <v>5</v>
      </c>
      <c r="K58" s="28"/>
    </row>
    <row r="59" customHeight="1" spans="1:11">
      <c r="A59" s="11">
        <v>57</v>
      </c>
      <c r="B59" s="12" t="s">
        <v>137</v>
      </c>
      <c r="C59" s="21" t="s">
        <v>148</v>
      </c>
      <c r="D59" s="21" t="s">
        <v>149</v>
      </c>
      <c r="E59" s="14">
        <v>71.49</v>
      </c>
      <c r="F59" s="15">
        <f t="shared" si="0"/>
        <v>42.89</v>
      </c>
      <c r="G59" s="17">
        <v>61.17</v>
      </c>
      <c r="H59" s="15">
        <f t="shared" si="1"/>
        <v>24.47</v>
      </c>
      <c r="I59" s="15">
        <f t="shared" si="2"/>
        <v>67.36</v>
      </c>
      <c r="J59" s="27">
        <v>6</v>
      </c>
      <c r="K59" s="28"/>
    </row>
    <row r="60" customHeight="1" spans="1:11">
      <c r="A60" s="11">
        <v>58</v>
      </c>
      <c r="B60" s="12" t="s">
        <v>137</v>
      </c>
      <c r="C60" s="21" t="s">
        <v>150</v>
      </c>
      <c r="D60" s="21" t="s">
        <v>151</v>
      </c>
      <c r="E60" s="14">
        <v>68.84</v>
      </c>
      <c r="F60" s="15">
        <f t="shared" si="0"/>
        <v>41.3</v>
      </c>
      <c r="G60" s="17">
        <v>63.5</v>
      </c>
      <c r="H60" s="15">
        <f t="shared" si="1"/>
        <v>25.4</v>
      </c>
      <c r="I60" s="15">
        <f t="shared" si="2"/>
        <v>66.7</v>
      </c>
      <c r="J60" s="27">
        <v>7</v>
      </c>
      <c r="K60" s="28"/>
    </row>
    <row r="61" customHeight="1" spans="1:11">
      <c r="A61" s="11">
        <v>59</v>
      </c>
      <c r="B61" s="12" t="s">
        <v>137</v>
      </c>
      <c r="C61" s="21" t="s">
        <v>152</v>
      </c>
      <c r="D61" s="21" t="s">
        <v>153</v>
      </c>
      <c r="E61" s="14">
        <v>63.86</v>
      </c>
      <c r="F61" s="15">
        <f t="shared" si="0"/>
        <v>38.32</v>
      </c>
      <c r="G61" s="17">
        <v>63.17</v>
      </c>
      <c r="H61" s="15">
        <f t="shared" si="1"/>
        <v>25.27</v>
      </c>
      <c r="I61" s="15">
        <f t="shared" si="2"/>
        <v>63.59</v>
      </c>
      <c r="J61" s="27">
        <v>8</v>
      </c>
      <c r="K61" s="28"/>
    </row>
    <row r="62" customHeight="1" spans="1:11">
      <c r="A62" s="11">
        <v>60</v>
      </c>
      <c r="B62" s="12" t="s">
        <v>137</v>
      </c>
      <c r="C62" s="21" t="s">
        <v>154</v>
      </c>
      <c r="D62" s="21" t="s">
        <v>155</v>
      </c>
      <c r="E62" s="14">
        <v>64.68</v>
      </c>
      <c r="F62" s="15">
        <f t="shared" si="0"/>
        <v>38.81</v>
      </c>
      <c r="G62" s="17">
        <v>0</v>
      </c>
      <c r="H62" s="15">
        <f t="shared" si="1"/>
        <v>0</v>
      </c>
      <c r="I62" s="15">
        <f t="shared" si="2"/>
        <v>38.81</v>
      </c>
      <c r="J62" s="27"/>
      <c r="K62" s="28" t="s">
        <v>26</v>
      </c>
    </row>
    <row r="63" customHeight="1" spans="1:11">
      <c r="A63" s="11">
        <v>61</v>
      </c>
      <c r="B63" s="20" t="s">
        <v>156</v>
      </c>
      <c r="C63" s="22" t="s">
        <v>157</v>
      </c>
      <c r="D63" s="22" t="s">
        <v>158</v>
      </c>
      <c r="E63" s="23">
        <v>72.91</v>
      </c>
      <c r="F63" s="15">
        <f t="shared" si="0"/>
        <v>43.75</v>
      </c>
      <c r="G63" s="16">
        <v>83.67</v>
      </c>
      <c r="H63" s="15">
        <f t="shared" si="1"/>
        <v>33.47</v>
      </c>
      <c r="I63" s="15">
        <f t="shared" si="2"/>
        <v>77.22</v>
      </c>
      <c r="J63" s="27">
        <v>1</v>
      </c>
      <c r="K63" s="28"/>
    </row>
    <row r="64" customHeight="1" spans="1:11">
      <c r="A64" s="11">
        <v>62</v>
      </c>
      <c r="B64" s="20" t="s">
        <v>156</v>
      </c>
      <c r="C64" s="22" t="s">
        <v>159</v>
      </c>
      <c r="D64" s="22" t="s">
        <v>160</v>
      </c>
      <c r="E64" s="23">
        <v>80.46</v>
      </c>
      <c r="F64" s="15">
        <f t="shared" si="0"/>
        <v>48.28</v>
      </c>
      <c r="G64" s="16">
        <v>64</v>
      </c>
      <c r="H64" s="15">
        <f t="shared" si="1"/>
        <v>25.6</v>
      </c>
      <c r="I64" s="15">
        <f t="shared" si="2"/>
        <v>73.88</v>
      </c>
      <c r="J64" s="27">
        <v>2</v>
      </c>
      <c r="K64" s="28"/>
    </row>
    <row r="65" customHeight="1" spans="1:11">
      <c r="A65" s="11">
        <v>63</v>
      </c>
      <c r="B65" s="20" t="s">
        <v>156</v>
      </c>
      <c r="C65" s="22" t="s">
        <v>161</v>
      </c>
      <c r="D65" s="22" t="s">
        <v>162</v>
      </c>
      <c r="E65" s="23">
        <v>75.46</v>
      </c>
      <c r="F65" s="15">
        <f t="shared" si="0"/>
        <v>45.28</v>
      </c>
      <c r="G65" s="16">
        <v>66.33</v>
      </c>
      <c r="H65" s="15">
        <f t="shared" si="1"/>
        <v>26.53</v>
      </c>
      <c r="I65" s="15">
        <f t="shared" si="2"/>
        <v>71.81</v>
      </c>
      <c r="J65" s="27">
        <v>3</v>
      </c>
      <c r="K65" s="28"/>
    </row>
    <row r="66" customHeight="1" spans="1:11">
      <c r="A66" s="11">
        <v>64</v>
      </c>
      <c r="B66" s="20" t="s">
        <v>156</v>
      </c>
      <c r="C66" s="22" t="s">
        <v>163</v>
      </c>
      <c r="D66" s="22" t="s">
        <v>164</v>
      </c>
      <c r="E66" s="23">
        <v>76.38</v>
      </c>
      <c r="F66" s="15">
        <f t="shared" si="0"/>
        <v>45.83</v>
      </c>
      <c r="G66" s="16">
        <v>62.67</v>
      </c>
      <c r="H66" s="15">
        <f t="shared" si="1"/>
        <v>25.07</v>
      </c>
      <c r="I66" s="15">
        <f t="shared" si="2"/>
        <v>70.9</v>
      </c>
      <c r="J66" s="27">
        <v>4</v>
      </c>
      <c r="K66" s="28"/>
    </row>
    <row r="67" customHeight="1" spans="1:11">
      <c r="A67" s="11">
        <v>65</v>
      </c>
      <c r="B67" s="20" t="s">
        <v>156</v>
      </c>
      <c r="C67" s="22" t="s">
        <v>165</v>
      </c>
      <c r="D67" s="22" t="s">
        <v>166</v>
      </c>
      <c r="E67" s="23">
        <v>74.51</v>
      </c>
      <c r="F67" s="15">
        <f t="shared" ref="F67:F83" si="3">E67*0.6</f>
        <v>44.71</v>
      </c>
      <c r="G67" s="16">
        <v>52.33</v>
      </c>
      <c r="H67" s="15">
        <f t="shared" ref="H67:H83" si="4">G67*0.4</f>
        <v>20.93</v>
      </c>
      <c r="I67" s="15">
        <f t="shared" ref="I67:I83" si="5">F67+H67</f>
        <v>65.64</v>
      </c>
      <c r="J67" s="27"/>
      <c r="K67" s="28" t="s">
        <v>167</v>
      </c>
    </row>
    <row r="68" customHeight="1" spans="1:11">
      <c r="A68" s="11">
        <v>66</v>
      </c>
      <c r="B68" s="20" t="s">
        <v>156</v>
      </c>
      <c r="C68" s="22" t="s">
        <v>168</v>
      </c>
      <c r="D68" s="22" t="s">
        <v>169</v>
      </c>
      <c r="E68" s="23">
        <v>75.83</v>
      </c>
      <c r="F68" s="15">
        <f t="shared" si="3"/>
        <v>45.5</v>
      </c>
      <c r="G68" s="17">
        <v>0</v>
      </c>
      <c r="H68" s="15">
        <f t="shared" si="4"/>
        <v>0</v>
      </c>
      <c r="I68" s="15">
        <f t="shared" si="5"/>
        <v>45.5</v>
      </c>
      <c r="J68" s="27"/>
      <c r="K68" s="28" t="s">
        <v>170</v>
      </c>
    </row>
    <row r="69" customHeight="1" spans="1:11">
      <c r="A69" s="11">
        <v>67</v>
      </c>
      <c r="B69" s="12" t="s">
        <v>171</v>
      </c>
      <c r="C69" s="21" t="s">
        <v>172</v>
      </c>
      <c r="D69" s="21" t="s">
        <v>173</v>
      </c>
      <c r="E69" s="14">
        <v>69.6</v>
      </c>
      <c r="F69" s="15">
        <f t="shared" si="3"/>
        <v>41.76</v>
      </c>
      <c r="G69" s="17">
        <v>84.5</v>
      </c>
      <c r="H69" s="15">
        <f t="shared" si="4"/>
        <v>33.8</v>
      </c>
      <c r="I69" s="15">
        <f t="shared" si="5"/>
        <v>75.56</v>
      </c>
      <c r="J69" s="27">
        <v>1</v>
      </c>
      <c r="K69" s="28"/>
    </row>
    <row r="70" customHeight="1" spans="1:11">
      <c r="A70" s="11">
        <v>68</v>
      </c>
      <c r="B70" s="12" t="s">
        <v>171</v>
      </c>
      <c r="C70" s="21" t="s">
        <v>174</v>
      </c>
      <c r="D70" s="21" t="s">
        <v>175</v>
      </c>
      <c r="E70" s="14">
        <v>69.77</v>
      </c>
      <c r="F70" s="15">
        <f t="shared" si="3"/>
        <v>41.86</v>
      </c>
      <c r="G70" s="17">
        <v>80.83</v>
      </c>
      <c r="H70" s="15">
        <f t="shared" si="4"/>
        <v>32.33</v>
      </c>
      <c r="I70" s="15">
        <f t="shared" si="5"/>
        <v>74.19</v>
      </c>
      <c r="J70" s="27">
        <v>2</v>
      </c>
      <c r="K70" s="28"/>
    </row>
    <row r="71" customHeight="1" spans="1:11">
      <c r="A71" s="11">
        <v>69</v>
      </c>
      <c r="B71" s="12" t="s">
        <v>171</v>
      </c>
      <c r="C71" s="21" t="s">
        <v>176</v>
      </c>
      <c r="D71" s="21" t="s">
        <v>177</v>
      </c>
      <c r="E71" s="14">
        <v>69.52</v>
      </c>
      <c r="F71" s="15">
        <f t="shared" si="3"/>
        <v>41.71</v>
      </c>
      <c r="G71" s="17">
        <v>75</v>
      </c>
      <c r="H71" s="15">
        <f t="shared" si="4"/>
        <v>30</v>
      </c>
      <c r="I71" s="15">
        <f t="shared" si="5"/>
        <v>71.71</v>
      </c>
      <c r="J71" s="27">
        <v>3</v>
      </c>
      <c r="K71" s="28"/>
    </row>
    <row r="72" customHeight="1" spans="1:11">
      <c r="A72" s="11">
        <v>70</v>
      </c>
      <c r="B72" s="12" t="s">
        <v>171</v>
      </c>
      <c r="C72" s="21" t="s">
        <v>178</v>
      </c>
      <c r="D72" s="21" t="s">
        <v>179</v>
      </c>
      <c r="E72" s="14">
        <v>67.17</v>
      </c>
      <c r="F72" s="15">
        <f t="shared" si="3"/>
        <v>40.3</v>
      </c>
      <c r="G72" s="17">
        <v>74.67</v>
      </c>
      <c r="H72" s="15">
        <f t="shared" si="4"/>
        <v>29.87</v>
      </c>
      <c r="I72" s="15">
        <f t="shared" si="5"/>
        <v>70.17</v>
      </c>
      <c r="J72" s="27">
        <v>4</v>
      </c>
      <c r="K72" s="28"/>
    </row>
    <row r="73" customHeight="1" spans="1:11">
      <c r="A73" s="11">
        <v>71</v>
      </c>
      <c r="B73" s="12" t="s">
        <v>171</v>
      </c>
      <c r="C73" s="21" t="s">
        <v>180</v>
      </c>
      <c r="D73" s="21" t="s">
        <v>181</v>
      </c>
      <c r="E73" s="14">
        <v>74.5</v>
      </c>
      <c r="F73" s="15">
        <f t="shared" si="3"/>
        <v>44.7</v>
      </c>
      <c r="G73" s="17">
        <v>60.83</v>
      </c>
      <c r="H73" s="15">
        <f t="shared" si="4"/>
        <v>24.33</v>
      </c>
      <c r="I73" s="15">
        <f t="shared" si="5"/>
        <v>69.03</v>
      </c>
      <c r="J73" s="27">
        <v>5</v>
      </c>
      <c r="K73" s="28"/>
    </row>
    <row r="74" customHeight="1" spans="1:11">
      <c r="A74" s="11">
        <v>72</v>
      </c>
      <c r="B74" s="12" t="s">
        <v>171</v>
      </c>
      <c r="C74" s="21" t="s">
        <v>182</v>
      </c>
      <c r="D74" s="21" t="s">
        <v>183</v>
      </c>
      <c r="E74" s="14">
        <v>71.68</v>
      </c>
      <c r="F74" s="15">
        <f t="shared" si="3"/>
        <v>43.01</v>
      </c>
      <c r="G74" s="17">
        <v>64.67</v>
      </c>
      <c r="H74" s="15">
        <f t="shared" si="4"/>
        <v>25.87</v>
      </c>
      <c r="I74" s="15">
        <f t="shared" si="5"/>
        <v>68.88</v>
      </c>
      <c r="J74" s="27">
        <v>6</v>
      </c>
      <c r="K74" s="28"/>
    </row>
    <row r="75" customHeight="1" spans="1:11">
      <c r="A75" s="11">
        <v>73</v>
      </c>
      <c r="B75" s="12" t="s">
        <v>171</v>
      </c>
      <c r="C75" s="21" t="s">
        <v>184</v>
      </c>
      <c r="D75" s="21" t="s">
        <v>185</v>
      </c>
      <c r="E75" s="14">
        <v>67.13</v>
      </c>
      <c r="F75" s="15">
        <f t="shared" si="3"/>
        <v>40.28</v>
      </c>
      <c r="G75" s="17">
        <v>67.17</v>
      </c>
      <c r="H75" s="15">
        <f t="shared" si="4"/>
        <v>26.87</v>
      </c>
      <c r="I75" s="15">
        <f t="shared" si="5"/>
        <v>67.15</v>
      </c>
      <c r="J75" s="27">
        <v>7</v>
      </c>
      <c r="K75" s="28"/>
    </row>
    <row r="76" customHeight="1" spans="1:11">
      <c r="A76" s="11">
        <v>74</v>
      </c>
      <c r="B76" s="12" t="s">
        <v>171</v>
      </c>
      <c r="C76" s="21" t="s">
        <v>186</v>
      </c>
      <c r="D76" s="21" t="s">
        <v>187</v>
      </c>
      <c r="E76" s="14">
        <v>70.91</v>
      </c>
      <c r="F76" s="15">
        <f t="shared" si="3"/>
        <v>42.55</v>
      </c>
      <c r="G76" s="17">
        <v>61.17</v>
      </c>
      <c r="H76" s="15">
        <f t="shared" si="4"/>
        <v>24.47</v>
      </c>
      <c r="I76" s="15">
        <f t="shared" si="5"/>
        <v>67.02</v>
      </c>
      <c r="J76" s="27">
        <v>8</v>
      </c>
      <c r="K76" s="28"/>
    </row>
    <row r="77" customHeight="1" spans="1:11">
      <c r="A77" s="11">
        <v>75</v>
      </c>
      <c r="B77" s="12" t="s">
        <v>171</v>
      </c>
      <c r="C77" s="21" t="s">
        <v>188</v>
      </c>
      <c r="D77" s="21" t="s">
        <v>189</v>
      </c>
      <c r="E77" s="14">
        <v>67.12</v>
      </c>
      <c r="F77" s="15">
        <f t="shared" si="3"/>
        <v>40.27</v>
      </c>
      <c r="G77" s="17">
        <v>64.83</v>
      </c>
      <c r="H77" s="15">
        <f t="shared" si="4"/>
        <v>25.93</v>
      </c>
      <c r="I77" s="15">
        <f t="shared" si="5"/>
        <v>66.2</v>
      </c>
      <c r="J77" s="27">
        <v>9</v>
      </c>
      <c r="K77" s="28"/>
    </row>
    <row r="78" customHeight="1" spans="1:11">
      <c r="A78" s="11">
        <v>76</v>
      </c>
      <c r="B78" s="12" t="s">
        <v>190</v>
      </c>
      <c r="C78" s="21" t="s">
        <v>191</v>
      </c>
      <c r="D78" s="21" t="s">
        <v>192</v>
      </c>
      <c r="E78" s="14">
        <v>69.87</v>
      </c>
      <c r="F78" s="15">
        <f t="shared" si="3"/>
        <v>41.92</v>
      </c>
      <c r="G78" s="17">
        <v>85.67</v>
      </c>
      <c r="H78" s="15">
        <f t="shared" si="4"/>
        <v>34.27</v>
      </c>
      <c r="I78" s="15">
        <f t="shared" si="5"/>
        <v>76.19</v>
      </c>
      <c r="J78" s="27">
        <v>1</v>
      </c>
      <c r="K78" s="28"/>
    </row>
    <row r="79" customHeight="1" spans="1:11">
      <c r="A79" s="11">
        <v>77</v>
      </c>
      <c r="B79" s="12" t="s">
        <v>190</v>
      </c>
      <c r="C79" s="21" t="s">
        <v>193</v>
      </c>
      <c r="D79" s="21" t="s">
        <v>194</v>
      </c>
      <c r="E79" s="14">
        <v>73.6</v>
      </c>
      <c r="F79" s="15">
        <f t="shared" si="3"/>
        <v>44.16</v>
      </c>
      <c r="G79" s="17">
        <v>70.67</v>
      </c>
      <c r="H79" s="15">
        <f t="shared" si="4"/>
        <v>28.27</v>
      </c>
      <c r="I79" s="15">
        <f t="shared" si="5"/>
        <v>72.43</v>
      </c>
      <c r="J79" s="27">
        <v>2</v>
      </c>
      <c r="K79" s="28"/>
    </row>
    <row r="80" customHeight="1" spans="1:11">
      <c r="A80" s="11">
        <v>78</v>
      </c>
      <c r="B80" s="12" t="s">
        <v>190</v>
      </c>
      <c r="C80" s="21" t="s">
        <v>195</v>
      </c>
      <c r="D80" s="21" t="s">
        <v>196</v>
      </c>
      <c r="E80" s="14">
        <v>73.48</v>
      </c>
      <c r="F80" s="15">
        <f t="shared" si="3"/>
        <v>44.09</v>
      </c>
      <c r="G80" s="17">
        <v>66.67</v>
      </c>
      <c r="H80" s="15">
        <f t="shared" si="4"/>
        <v>26.67</v>
      </c>
      <c r="I80" s="15">
        <f t="shared" si="5"/>
        <v>70.76</v>
      </c>
      <c r="J80" s="27">
        <v>3</v>
      </c>
      <c r="K80" s="28"/>
    </row>
    <row r="81" customHeight="1" spans="1:11">
      <c r="A81" s="11">
        <v>79</v>
      </c>
      <c r="B81" s="12" t="s">
        <v>190</v>
      </c>
      <c r="C81" s="21" t="s">
        <v>197</v>
      </c>
      <c r="D81" s="21" t="s">
        <v>198</v>
      </c>
      <c r="E81" s="14">
        <v>69.48</v>
      </c>
      <c r="F81" s="15">
        <f t="shared" si="3"/>
        <v>41.69</v>
      </c>
      <c r="G81" s="17">
        <v>69.83</v>
      </c>
      <c r="H81" s="15">
        <f t="shared" si="4"/>
        <v>27.93</v>
      </c>
      <c r="I81" s="15">
        <f t="shared" si="5"/>
        <v>69.62</v>
      </c>
      <c r="J81" s="27">
        <v>4</v>
      </c>
      <c r="K81" s="28"/>
    </row>
    <row r="82" customHeight="1" spans="1:11">
      <c r="A82" s="11">
        <v>80</v>
      </c>
      <c r="B82" s="12" t="s">
        <v>190</v>
      </c>
      <c r="C82" s="21" t="s">
        <v>199</v>
      </c>
      <c r="D82" s="21" t="s">
        <v>200</v>
      </c>
      <c r="E82" s="14">
        <v>68.47</v>
      </c>
      <c r="F82" s="15">
        <f t="shared" si="3"/>
        <v>41.08</v>
      </c>
      <c r="G82" s="17">
        <v>67.17</v>
      </c>
      <c r="H82" s="15">
        <f t="shared" si="4"/>
        <v>26.87</v>
      </c>
      <c r="I82" s="15">
        <f t="shared" si="5"/>
        <v>67.95</v>
      </c>
      <c r="J82" s="27">
        <v>5</v>
      </c>
      <c r="K82" s="28"/>
    </row>
    <row r="83" customHeight="1" spans="1:11">
      <c r="A83" s="29">
        <v>81</v>
      </c>
      <c r="B83" s="30" t="s">
        <v>190</v>
      </c>
      <c r="C83" s="31" t="s">
        <v>201</v>
      </c>
      <c r="D83" s="31" t="s">
        <v>202</v>
      </c>
      <c r="E83" s="32">
        <v>69</v>
      </c>
      <c r="F83" s="33">
        <f t="shared" si="3"/>
        <v>41.4</v>
      </c>
      <c r="G83" s="34">
        <v>60</v>
      </c>
      <c r="H83" s="33">
        <f t="shared" si="4"/>
        <v>24</v>
      </c>
      <c r="I83" s="33">
        <f t="shared" si="5"/>
        <v>65.4</v>
      </c>
      <c r="J83" s="35">
        <v>6</v>
      </c>
      <c r="K83" s="36"/>
    </row>
  </sheetData>
  <sheetProtection password="E7B3" sheet="1" objects="1"/>
  <sortState ref="A3:K83">
    <sortCondition ref="B3:B83"/>
  </sortState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综合成绩汇总表（考试招聘）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Tracy</cp:lastModifiedBy>
  <dcterms:created xsi:type="dcterms:W3CDTF">2024-12-11T06:37:00Z</dcterms:created>
  <dcterms:modified xsi:type="dcterms:W3CDTF">2024-12-17T03:07:22Z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A634201FC75E40B98DF3DCD89DA23ADA_11</vt:lpwstr>
  </property>
  <property fmtid="{D5CDD505-2E9C-101B-9397-08002B2CF9AE}" pid="3" name="KSOProductBuildVer">
    <vt:lpwstr>2052-12.1.0.15374</vt:lpwstr>
  </property>
</Properties>
</file>